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منصة البيانات المفتوحة\New folder\"/>
    </mc:Choice>
  </mc:AlternateContent>
  <xr:revisionPtr revIDLastSave="0" documentId="8_{D93C93D1-2FBC-49E5-904B-6A8A53DA6BBF}" xr6:coauthVersionLast="41" xr6:coauthVersionMax="41" xr10:uidLastSave="{00000000-0000-0000-0000-000000000000}"/>
  <bookViews>
    <workbookView xWindow="-120" yWindow="-120" windowWidth="21840" windowHeight="13140" xr2:uid="{00000000-000D-0000-FFFF-FFFF00000000}"/>
  </bookViews>
  <sheets>
    <sheet name="خلاصة الموازنة العامة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M13" i="1" s="1"/>
  <c r="M7" i="1"/>
  <c r="M12" i="1" s="1"/>
</calcChain>
</file>

<file path=xl/sharedStrings.xml><?xml version="1.0" encoding="utf-8"?>
<sst xmlns="http://schemas.openxmlformats.org/spreadsheetml/2006/main" count="27" uniqueCount="16">
  <si>
    <t>مليون دينار</t>
  </si>
  <si>
    <t>البيان</t>
  </si>
  <si>
    <t>فعلي</t>
  </si>
  <si>
    <t>مقدر</t>
  </si>
  <si>
    <t xml:space="preserve">فعلي </t>
  </si>
  <si>
    <t xml:space="preserve">  الايرادات المحلية </t>
  </si>
  <si>
    <t xml:space="preserve">  المنح الخارجية</t>
  </si>
  <si>
    <t xml:space="preserve">  مجموع الايرادات العامة</t>
  </si>
  <si>
    <t xml:space="preserve">  النفقات الجارية</t>
  </si>
  <si>
    <t xml:space="preserve">  النفقات الرأسمالية </t>
  </si>
  <si>
    <t xml:space="preserve">مجموع النفقات العامة </t>
  </si>
  <si>
    <t xml:space="preserve">  عجز الموازنة العامة </t>
  </si>
  <si>
    <t xml:space="preserve">   بعد المنح</t>
  </si>
  <si>
    <t xml:space="preserve">   قبل المنح</t>
  </si>
  <si>
    <t xml:space="preserve">  عجزالموازنة العامة كنسبة من الناتج </t>
  </si>
  <si>
    <t>خلاصة الموازنة العامة  للسنوات 2008-2019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</si>
</sst>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0.0%"/>
    <numFmt numFmtId="166" formatCode="0.0"/>
    <numFmt numFmtId="167" formatCode="_-* #,##0.0_-;_-* #,##0.0\-;_-* &quot;-&quot;??_-;_-@_-"/>
  </numFmts>
  <fonts count="13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Arabic Transparent"/>
      <charset val="178"/>
    </font>
    <font>
      <b/>
      <sz val="14"/>
      <name val="Simplified Arabic"/>
      <family val="1"/>
    </font>
    <font>
      <b/>
      <sz val="14"/>
      <name val="PT Bold Heading"/>
      <charset val="178"/>
    </font>
    <font>
      <sz val="14"/>
      <name val="Arial"/>
      <family val="2"/>
    </font>
    <font>
      <b/>
      <sz val="20"/>
      <name val="Times New Roman"/>
      <family val="1"/>
    </font>
    <font>
      <sz val="11"/>
      <color theme="1"/>
      <name val="Arial"/>
      <family val="2"/>
      <charset val="178"/>
      <scheme val="minor"/>
    </font>
    <font>
      <b/>
      <sz val="16"/>
      <name val="Times New Roman"/>
      <family val="1"/>
      <scheme val="major"/>
    </font>
    <font>
      <b/>
      <sz val="14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8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0" fillId="0" borderId="0"/>
    <xf numFmtId="0" fontId="4" fillId="0" borderId="0"/>
    <xf numFmtId="0" fontId="2" fillId="2" borderId="1" applyNumberFormat="0" applyFont="0" applyAlignment="0" applyProtection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1" applyFont="1"/>
    <xf numFmtId="0" fontId="7" fillId="3" borderId="0" xfId="5" applyFont="1" applyFill="1" applyAlignment="1">
      <alignment vertical="distributed" shrinkToFit="1"/>
    </xf>
    <xf numFmtId="0" fontId="11" fillId="3" borderId="0" xfId="5" applyFont="1" applyFill="1" applyAlignment="1">
      <alignment horizontal="center" vertical="distributed" shrinkToFit="1"/>
    </xf>
    <xf numFmtId="1" fontId="5" fillId="0" borderId="2" xfId="5" applyNumberFormat="1" applyFont="1" applyBorder="1" applyAlignment="1">
      <alignment horizontal="right" vertical="center"/>
    </xf>
    <xf numFmtId="1" fontId="5" fillId="0" borderId="2" xfId="5" applyNumberFormat="1" applyFont="1" applyBorder="1" applyAlignment="1">
      <alignment horizontal="center" vertical="center"/>
    </xf>
    <xf numFmtId="1" fontId="5" fillId="0" borderId="2" xfId="5" applyNumberFormat="1" applyFont="1" applyBorder="1" applyAlignment="1">
      <alignment vertical="center"/>
    </xf>
    <xf numFmtId="167" fontId="12" fillId="0" borderId="2" xfId="3" applyNumberFormat="1" applyFont="1" applyBorder="1" applyAlignment="1">
      <alignment horizontal="right" vertical="center"/>
    </xf>
    <xf numFmtId="167" fontId="12" fillId="0" borderId="2" xfId="3" applyNumberFormat="1" applyFont="1" applyBorder="1" applyAlignment="1">
      <alignment horizontal="center" vertical="center"/>
    </xf>
    <xf numFmtId="167" fontId="12" fillId="0" borderId="2" xfId="3" applyNumberFormat="1" applyFont="1" applyBorder="1" applyAlignment="1">
      <alignment horizontal="right"/>
    </xf>
    <xf numFmtId="167" fontId="12" fillId="0" borderId="2" xfId="7" applyNumberFormat="1" applyFont="1" applyBorder="1" applyAlignment="1">
      <alignment horizontal="center"/>
    </xf>
    <xf numFmtId="167" fontId="12" fillId="0" borderId="2" xfId="3" applyNumberFormat="1" applyFont="1" applyBorder="1" applyAlignment="1">
      <alignment horizontal="center"/>
    </xf>
    <xf numFmtId="165" fontId="12" fillId="0" borderId="2" xfId="7" applyNumberFormat="1" applyFont="1" applyBorder="1" applyAlignment="1">
      <alignment horizontal="right"/>
    </xf>
    <xf numFmtId="165" fontId="12" fillId="0" borderId="2" xfId="7" applyNumberFormat="1" applyFont="1" applyBorder="1" applyAlignment="1">
      <alignment horizontal="center"/>
    </xf>
    <xf numFmtId="165" fontId="6" fillId="4" borderId="2" xfId="5" applyNumberFormat="1" applyFont="1" applyFill="1" applyBorder="1" applyAlignment="1">
      <alignment horizontal="center" vertical="center" shrinkToFit="1"/>
    </xf>
    <xf numFmtId="0" fontId="6" fillId="4" borderId="2" xfId="5" applyFont="1" applyFill="1" applyBorder="1" applyAlignment="1">
      <alignment horizontal="center" vertical="center" shrinkToFit="1"/>
    </xf>
    <xf numFmtId="38" fontId="6" fillId="4" borderId="2" xfId="2" applyNumberFormat="1" applyFont="1" applyFill="1" applyBorder="1" applyAlignment="1">
      <alignment horizontal="center" vertical="center" shrinkToFit="1"/>
    </xf>
    <xf numFmtId="0" fontId="9" fillId="3" borderId="0" xfId="5" applyFont="1" applyFill="1" applyAlignment="1">
      <alignment horizontal="center" vertical="distributed" shrinkToFit="1"/>
    </xf>
    <xf numFmtId="1" fontId="12" fillId="0" borderId="4" xfId="5" applyNumberFormat="1" applyFont="1" applyBorder="1" applyAlignment="1">
      <alignment horizontal="center" vertical="center"/>
    </xf>
    <xf numFmtId="1" fontId="12" fillId="0" borderId="5" xfId="5" applyNumberFormat="1" applyFont="1" applyBorder="1" applyAlignment="1">
      <alignment horizontal="center" vertical="center"/>
    </xf>
    <xf numFmtId="1" fontId="12" fillId="0" borderId="3" xfId="5" applyNumberFormat="1" applyFont="1" applyBorder="1" applyAlignment="1">
      <alignment horizontal="center" vertical="center"/>
    </xf>
    <xf numFmtId="0" fontId="6" fillId="4" borderId="2" xfId="5" applyFont="1" applyFill="1" applyBorder="1" applyAlignment="1">
      <alignment horizontal="center" vertical="center" shrinkToFit="1"/>
    </xf>
    <xf numFmtId="0" fontId="8" fillId="4" borderId="2" xfId="1" applyFont="1" applyFill="1" applyBorder="1"/>
  </cellXfs>
  <cellStyles count="8">
    <cellStyle name="Comma 2" xfId="2" xr:uid="{00000000-0005-0000-0000-000000000000}"/>
    <cellStyle name="Comma_MTFF 20-10-2008  " xfId="3" xr:uid="{00000000-0005-0000-0000-000001000000}"/>
    <cellStyle name="Normal" xfId="0" builtinId="0"/>
    <cellStyle name="Normal 2" xfId="4" xr:uid="{00000000-0005-0000-0000-000003000000}"/>
    <cellStyle name="Normal 3" xfId="1" xr:uid="{00000000-0005-0000-0000-000004000000}"/>
    <cellStyle name="Normal_MTFF 20-10-2008  " xfId="5" xr:uid="{00000000-0005-0000-0000-000005000000}"/>
    <cellStyle name="Note 2" xfId="6" xr:uid="{00000000-0005-0000-0000-000006000000}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rightToLeft="1" tabSelected="1" workbookViewId="0">
      <selection activeCell="B14" sqref="B14:M14"/>
    </sheetView>
  </sheetViews>
  <sheetFormatPr defaultRowHeight="14.25"/>
  <cols>
    <col min="1" max="1" width="31.25" customWidth="1"/>
    <col min="2" max="10" width="11.375" customWidth="1"/>
    <col min="11" max="11" width="10.75" customWidth="1"/>
    <col min="12" max="12" width="11.375" customWidth="1"/>
    <col min="13" max="13" width="10.75" bestFit="1" customWidth="1"/>
  </cols>
  <sheetData>
    <row r="1" spans="1:13" ht="25.5" customHeight="1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30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 t="s">
        <v>0</v>
      </c>
    </row>
    <row r="3" spans="1:13" ht="27.75">
      <c r="A3" s="21" t="s">
        <v>1</v>
      </c>
      <c r="B3" s="14" t="s">
        <v>2</v>
      </c>
      <c r="C3" s="14" t="s">
        <v>2</v>
      </c>
      <c r="D3" s="15" t="s">
        <v>2</v>
      </c>
      <c r="E3" s="16" t="s">
        <v>4</v>
      </c>
      <c r="F3" s="16" t="s">
        <v>2</v>
      </c>
      <c r="G3" s="16" t="s">
        <v>2</v>
      </c>
      <c r="H3" s="16" t="s">
        <v>2</v>
      </c>
      <c r="I3" s="16" t="s">
        <v>2</v>
      </c>
      <c r="J3" s="16" t="s">
        <v>2</v>
      </c>
      <c r="K3" s="16" t="s">
        <v>2</v>
      </c>
      <c r="L3" s="16" t="s">
        <v>2</v>
      </c>
      <c r="M3" s="16" t="s">
        <v>3</v>
      </c>
    </row>
    <row r="4" spans="1:13" ht="27.75">
      <c r="A4" s="22"/>
      <c r="B4" s="15">
        <v>2008</v>
      </c>
      <c r="C4" s="15">
        <v>2009</v>
      </c>
      <c r="D4" s="15">
        <v>2010</v>
      </c>
      <c r="E4" s="15">
        <v>2011</v>
      </c>
      <c r="F4" s="15">
        <v>2012</v>
      </c>
      <c r="G4" s="15">
        <v>2013</v>
      </c>
      <c r="H4" s="15">
        <v>2014</v>
      </c>
      <c r="I4" s="15">
        <v>2015</v>
      </c>
      <c r="J4" s="15">
        <v>2016</v>
      </c>
      <c r="K4" s="15">
        <v>2017</v>
      </c>
      <c r="L4" s="15">
        <v>2018</v>
      </c>
      <c r="M4" s="15">
        <v>2019</v>
      </c>
    </row>
    <row r="5" spans="1:13" ht="18.75">
      <c r="A5" s="4" t="s">
        <v>5</v>
      </c>
      <c r="B5" s="7">
        <v>4375.3999999999996</v>
      </c>
      <c r="C5" s="7">
        <v>4187.8</v>
      </c>
      <c r="D5" s="8">
        <v>4261.1000000000004</v>
      </c>
      <c r="E5" s="8">
        <v>4198.8999999999996</v>
      </c>
      <c r="F5" s="8">
        <v>4726.8999999999996</v>
      </c>
      <c r="G5" s="8">
        <v>5119.8130000000001</v>
      </c>
      <c r="H5" s="8">
        <v>6031.1</v>
      </c>
      <c r="I5" s="8">
        <v>5910.9</v>
      </c>
      <c r="J5" s="8">
        <v>6233.6</v>
      </c>
      <c r="K5" s="8">
        <v>6717.4</v>
      </c>
      <c r="L5" s="8">
        <v>6944.9</v>
      </c>
      <c r="M5" s="8">
        <v>8009.9260000000004</v>
      </c>
    </row>
    <row r="6" spans="1:13" ht="18.75">
      <c r="A6" s="4" t="s">
        <v>6</v>
      </c>
      <c r="B6" s="7">
        <v>718.3</v>
      </c>
      <c r="C6" s="7">
        <v>333.4</v>
      </c>
      <c r="D6" s="8">
        <v>401.7</v>
      </c>
      <c r="E6" s="8">
        <v>1215</v>
      </c>
      <c r="F6" s="8">
        <v>327.3</v>
      </c>
      <c r="G6" s="8">
        <v>639.11900000000003</v>
      </c>
      <c r="H6" s="8">
        <v>1236.5</v>
      </c>
      <c r="I6" s="8">
        <v>886.2</v>
      </c>
      <c r="J6" s="8">
        <v>836</v>
      </c>
      <c r="K6" s="8">
        <v>707.9</v>
      </c>
      <c r="L6" s="8">
        <v>894.7</v>
      </c>
      <c r="M6" s="8">
        <v>600</v>
      </c>
    </row>
    <row r="7" spans="1:13" ht="18.75">
      <c r="A7" s="5" t="s">
        <v>7</v>
      </c>
      <c r="B7" s="7">
        <v>5093.7</v>
      </c>
      <c r="C7" s="7">
        <v>4521.2</v>
      </c>
      <c r="D7" s="8">
        <v>4662.8</v>
      </c>
      <c r="E7" s="7">
        <v>5413.9</v>
      </c>
      <c r="F7" s="8">
        <v>5054.2</v>
      </c>
      <c r="G7" s="8">
        <v>5758.9319999999998</v>
      </c>
      <c r="H7" s="8">
        <v>7267.6</v>
      </c>
      <c r="I7" s="8">
        <v>6797.0999999999995</v>
      </c>
      <c r="J7" s="8">
        <v>7069.6</v>
      </c>
      <c r="K7" s="8">
        <v>7425.3</v>
      </c>
      <c r="L7" s="8">
        <v>7839.5999999999995</v>
      </c>
      <c r="M7" s="8">
        <f>M6+M5</f>
        <v>8609.9259999999995</v>
      </c>
    </row>
    <row r="8" spans="1:13" ht="18.75">
      <c r="A8" s="4" t="s">
        <v>8</v>
      </c>
      <c r="B8" s="7">
        <v>4473.3999999999996</v>
      </c>
      <c r="C8" s="7">
        <v>4586</v>
      </c>
      <c r="D8" s="8">
        <v>4746.6000000000004</v>
      </c>
      <c r="E8" s="8">
        <v>5739.5</v>
      </c>
      <c r="F8" s="8">
        <v>6202.8</v>
      </c>
      <c r="G8" s="8">
        <v>6055.9</v>
      </c>
      <c r="H8" s="8">
        <v>6713.6</v>
      </c>
      <c r="I8" s="8">
        <v>6624.5</v>
      </c>
      <c r="J8" s="8">
        <v>6919.1</v>
      </c>
      <c r="K8" s="8">
        <v>7113</v>
      </c>
      <c r="L8" s="8">
        <v>7619.6</v>
      </c>
      <c r="M8" s="8">
        <v>8012.9390000000003</v>
      </c>
    </row>
    <row r="9" spans="1:13" ht="18.75">
      <c r="A9" s="4" t="s">
        <v>9</v>
      </c>
      <c r="B9" s="7">
        <v>958.5</v>
      </c>
      <c r="C9" s="7">
        <v>1444.5</v>
      </c>
      <c r="D9" s="8">
        <v>961.4</v>
      </c>
      <c r="E9" s="7">
        <v>1057.1099999999999</v>
      </c>
      <c r="F9" s="8">
        <v>675.42</v>
      </c>
      <c r="G9" s="8">
        <v>1021.033</v>
      </c>
      <c r="H9" s="8">
        <v>1137.5</v>
      </c>
      <c r="I9" s="8">
        <v>1098.2</v>
      </c>
      <c r="J9" s="8">
        <v>1029.0999999999999</v>
      </c>
      <c r="K9" s="8">
        <v>1060.2</v>
      </c>
      <c r="L9" s="8">
        <v>947.7</v>
      </c>
      <c r="M9" s="8">
        <v>1242.558</v>
      </c>
    </row>
    <row r="10" spans="1:13" ht="18.75">
      <c r="A10" s="5" t="s">
        <v>10</v>
      </c>
      <c r="B10" s="7">
        <v>5431.9</v>
      </c>
      <c r="C10" s="7">
        <v>6030.5</v>
      </c>
      <c r="D10" s="8">
        <v>5708</v>
      </c>
      <c r="E10" s="7">
        <v>6796.61</v>
      </c>
      <c r="F10" s="8">
        <v>6878.22</v>
      </c>
      <c r="G10" s="8">
        <v>7076.9</v>
      </c>
      <c r="H10" s="8">
        <v>7851.1</v>
      </c>
      <c r="I10" s="8">
        <v>7722.7</v>
      </c>
      <c r="J10" s="8">
        <v>7948.2000000000007</v>
      </c>
      <c r="K10" s="8">
        <v>8173.2</v>
      </c>
      <c r="L10" s="8">
        <v>8567.3000000000011</v>
      </c>
      <c r="M10" s="8">
        <f>M8+M9</f>
        <v>9255.4969999999994</v>
      </c>
    </row>
    <row r="11" spans="1:13" ht="18.75">
      <c r="A11" s="5" t="s">
        <v>11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0"/>
    </row>
    <row r="12" spans="1:13" ht="18.75">
      <c r="A12" s="6" t="s">
        <v>12</v>
      </c>
      <c r="B12" s="9">
        <v>-338.19999999999982</v>
      </c>
      <c r="C12" s="9">
        <v>-1509.3000000000011</v>
      </c>
      <c r="D12" s="11">
        <v>-1045.1999999999998</v>
      </c>
      <c r="E12" s="11">
        <v>-1382.7</v>
      </c>
      <c r="F12" s="11">
        <v>-1824.0200000000004</v>
      </c>
      <c r="G12" s="10">
        <v>-1318</v>
      </c>
      <c r="H12" s="10">
        <v>-583.5</v>
      </c>
      <c r="I12" s="10">
        <v>-925.60000000000036</v>
      </c>
      <c r="J12" s="10">
        <v>-878.60000000000036</v>
      </c>
      <c r="K12" s="10">
        <v>-747.9</v>
      </c>
      <c r="L12" s="10">
        <v>-727.6</v>
      </c>
      <c r="M12" s="10">
        <f>M7-M10</f>
        <v>-645.57099999999991</v>
      </c>
    </row>
    <row r="13" spans="1:13" ht="18.75">
      <c r="A13" s="6" t="s">
        <v>13</v>
      </c>
      <c r="B13" s="9">
        <v>-1056.5</v>
      </c>
      <c r="C13" s="9">
        <v>-1842.7000000000007</v>
      </c>
      <c r="D13" s="11">
        <v>-1446.8999999999996</v>
      </c>
      <c r="E13" s="11">
        <v>-2597.71</v>
      </c>
      <c r="F13" s="11">
        <v>-2151.3200000000006</v>
      </c>
      <c r="G13" s="10">
        <v>-1957.1</v>
      </c>
      <c r="H13" s="10">
        <v>-1820</v>
      </c>
      <c r="I13" s="10">
        <v>-1811.8000000000002</v>
      </c>
      <c r="J13" s="10">
        <v>-1714.6000000000004</v>
      </c>
      <c r="K13" s="10">
        <v>-1455.9</v>
      </c>
      <c r="L13" s="10">
        <v>-1622.3</v>
      </c>
      <c r="M13" s="10">
        <f>M5-M10</f>
        <v>-1245.570999999999</v>
      </c>
    </row>
    <row r="14" spans="1:13" ht="18.75">
      <c r="A14" s="6" t="s">
        <v>14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0"/>
    </row>
    <row r="15" spans="1:13" ht="18.75">
      <c r="A15" s="6" t="s">
        <v>12</v>
      </c>
      <c r="B15" s="12">
        <v>-2.168866315235932E-2</v>
      </c>
      <c r="C15" s="12">
        <v>-8.9243268173271426E-2</v>
      </c>
      <c r="D15" s="13">
        <v>-5.5708346658138778E-2</v>
      </c>
      <c r="E15" s="13">
        <v>-6.7524539727499153E-2</v>
      </c>
      <c r="F15" s="13">
        <v>-8.3040222166579428E-2</v>
      </c>
      <c r="G15" s="13">
        <v>-5.5267655000083883E-2</v>
      </c>
      <c r="H15" s="13">
        <v>-2.2938935649110946E-2</v>
      </c>
      <c r="I15" s="13">
        <v>-3.4748186546772739E-2</v>
      </c>
      <c r="J15" s="13">
        <v>-3.1570654218135506E-2</v>
      </c>
      <c r="K15" s="13">
        <v>-2.5999999999999999E-2</v>
      </c>
      <c r="L15" s="13">
        <v>-2.4176079734219324E-2</v>
      </c>
      <c r="M15" s="13">
        <v>-0.02</v>
      </c>
    </row>
    <row r="16" spans="1:13" ht="18.75">
      <c r="A16" s="6" t="s">
        <v>13</v>
      </c>
      <c r="B16" s="12">
        <v>-6.7753023715161551E-2</v>
      </c>
      <c r="C16" s="12">
        <v>-0.10895684771939787</v>
      </c>
      <c r="D16" s="13">
        <v>-7.7118644067796588E-2</v>
      </c>
      <c r="E16" s="13">
        <v>-0.12685989158568151</v>
      </c>
      <c r="F16" s="13">
        <v>-9.794086180601401E-2</v>
      </c>
      <c r="G16" s="13">
        <v>-8.2063299736705314E-2</v>
      </c>
      <c r="H16" s="13">
        <v>-7.1549036643328054E-2</v>
      </c>
      <c r="I16" s="13">
        <v>-6.8017247607436077E-2</v>
      </c>
      <c r="J16" s="13">
        <v>-6.1610566494895429E-2</v>
      </c>
      <c r="K16" s="13">
        <v>-0.05</v>
      </c>
      <c r="L16" s="13">
        <v>-5.3900332225913672E-2</v>
      </c>
      <c r="M16" s="13">
        <v>-0.04</v>
      </c>
    </row>
    <row r="17" spans="1:12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4">
    <mergeCell ref="A1:M1"/>
    <mergeCell ref="B11:M11"/>
    <mergeCell ref="B14:M14"/>
    <mergeCell ref="A3:A4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خلاصة الموازنة العامة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Morad Abdel-halim</dc:creator>
  <cp:lastModifiedBy>kawther nofal</cp:lastModifiedBy>
  <cp:lastPrinted>2019-03-20T10:29:23Z</cp:lastPrinted>
  <dcterms:created xsi:type="dcterms:W3CDTF">2019-03-20T08:59:35Z</dcterms:created>
  <dcterms:modified xsi:type="dcterms:W3CDTF">2019-04-03T06:49:34Z</dcterms:modified>
</cp:coreProperties>
</file>