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"/>
  <c r="I25" l="1"/>
  <c r="H25"/>
  <c r="H3"/>
  <c r="I3"/>
  <c r="H4"/>
  <c r="I4"/>
  <c r="H5"/>
  <c r="I5" s="1"/>
  <c r="H6"/>
  <c r="I6" s="1"/>
  <c r="H7"/>
  <c r="I7"/>
  <c r="H8"/>
  <c r="I8"/>
  <c r="H9"/>
  <c r="I9" s="1"/>
  <c r="H10"/>
  <c r="I10" s="1"/>
  <c r="H11"/>
  <c r="I11"/>
  <c r="H12"/>
  <c r="I12"/>
  <c r="H13"/>
  <c r="I13" s="1"/>
  <c r="H14"/>
  <c r="I14" s="1"/>
  <c r="H15"/>
  <c r="I15"/>
  <c r="H16"/>
  <c r="I16"/>
  <c r="H17"/>
  <c r="I17" s="1"/>
  <c r="H18"/>
  <c r="I18" s="1"/>
  <c r="H19"/>
  <c r="I19"/>
  <c r="H20"/>
  <c r="I20"/>
  <c r="H21"/>
  <c r="I21" s="1"/>
  <c r="H22"/>
  <c r="I22" s="1"/>
  <c r="H23"/>
  <c r="I23"/>
  <c r="I2"/>
  <c r="H2"/>
</calcChain>
</file>

<file path=xl/sharedStrings.xml><?xml version="1.0" encoding="utf-8"?>
<sst xmlns="http://schemas.openxmlformats.org/spreadsheetml/2006/main" count="32" uniqueCount="32">
  <si>
    <t>رقم المنطقة</t>
  </si>
  <si>
    <t>اسم المنطقة</t>
  </si>
  <si>
    <t>المدينة</t>
  </si>
  <si>
    <t>بسمان</t>
  </si>
  <si>
    <t>ماركا</t>
  </si>
  <si>
    <t>النصر</t>
  </si>
  <si>
    <t>اليرموك</t>
  </si>
  <si>
    <t>راس العين</t>
  </si>
  <si>
    <t>بدر</t>
  </si>
  <si>
    <t>زهران</t>
  </si>
  <si>
    <t>العبدلي</t>
  </si>
  <si>
    <t>طارق</t>
  </si>
  <si>
    <t>القويسمة وابو علندا والجويدة والرقيم</t>
  </si>
  <si>
    <t>خريبة السوق وجاوا واليادودة</t>
  </si>
  <si>
    <t>ام قصير والمقابلين والبنيات</t>
  </si>
  <si>
    <t>وادي السير</t>
  </si>
  <si>
    <t>بدر الجديدة</t>
  </si>
  <si>
    <t>صويلح</t>
  </si>
  <si>
    <t>تلاع العلي وام السماق وخلدا</t>
  </si>
  <si>
    <t>الجبيهة</t>
  </si>
  <si>
    <t>شفا بدران</t>
  </si>
  <si>
    <t>ابو نصير</t>
  </si>
  <si>
    <t>احد</t>
  </si>
  <si>
    <t>مرج الحمام</t>
  </si>
  <si>
    <t>النسبة المئوية</t>
  </si>
  <si>
    <t>المجموع (أمانة عمان الكبرى)</t>
  </si>
  <si>
    <t>* المساحات جميعها بالكيلومتر المربع</t>
  </si>
  <si>
    <t>داخل التنظيم*</t>
  </si>
  <si>
    <t>خارج التنظيم*</t>
  </si>
  <si>
    <t>مساحة المنطقة*</t>
  </si>
  <si>
    <t>مساحة الشوارع*</t>
  </si>
  <si>
    <t>النسبة المئوية للشوارع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</si>
</sst>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17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164" fontId="0" fillId="0" borderId="1" xfId="0" applyNumberFormat="1" applyFont="1" applyFill="1" applyBorder="1"/>
    <xf numFmtId="164" fontId="6" fillId="0" borderId="1" xfId="0" applyNumberFormat="1" applyFont="1" applyFill="1" applyBorder="1"/>
    <xf numFmtId="0" fontId="2" fillId="0" borderId="0" xfId="0" applyFont="1"/>
    <xf numFmtId="165" fontId="0" fillId="0" borderId="0" xfId="1" applyNumberFormat="1" applyFont="1"/>
    <xf numFmtId="164" fontId="0" fillId="0" borderId="1" xfId="0" applyNumberFormat="1" applyBorder="1"/>
    <xf numFmtId="2" fontId="0" fillId="0" borderId="1" xfId="0" applyNumberFormat="1" applyBorder="1"/>
    <xf numFmtId="2" fontId="4" fillId="0" borderId="1" xfId="0" applyNumberFormat="1" applyFont="1" applyBorder="1"/>
    <xf numFmtId="164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0" fillId="0" borderId="5" xfId="0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0" fillId="0" borderId="4" xfId="0" applyNumberFormat="1" applyFont="1" applyFill="1" applyBorder="1"/>
    <xf numFmtId="164" fontId="6" fillId="0" borderId="4" xfId="0" applyNumberFormat="1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readingOrder="2"/>
    </xf>
    <xf numFmtId="165" fontId="6" fillId="6" borderId="5" xfId="1" applyNumberFormat="1" applyFont="1" applyFill="1" applyBorder="1"/>
    <xf numFmtId="165" fontId="0" fillId="6" borderId="1" xfId="1" applyNumberFormat="1" applyFont="1" applyFill="1" applyBorder="1"/>
    <xf numFmtId="165" fontId="0" fillId="6" borderId="5" xfId="1" applyNumberFormat="1" applyFont="1" applyFill="1" applyBorder="1"/>
    <xf numFmtId="0" fontId="0" fillId="6" borderId="4" xfId="0" applyFill="1" applyBorder="1"/>
    <xf numFmtId="0" fontId="0" fillId="6" borderId="5" xfId="0" applyFill="1" applyBorder="1"/>
    <xf numFmtId="164" fontId="0" fillId="6" borderId="4" xfId="0" applyNumberFormat="1" applyFill="1" applyBorder="1"/>
    <xf numFmtId="164" fontId="0" fillId="6" borderId="1" xfId="0" applyNumberFormat="1" applyFill="1" applyBorder="1"/>
    <xf numFmtId="164" fontId="2" fillId="6" borderId="4" xfId="0" applyNumberFormat="1" applyFont="1" applyFill="1" applyBorder="1"/>
    <xf numFmtId="164" fontId="0" fillId="6" borderId="5" xfId="0" applyNumberFormat="1" applyFill="1" applyBorder="1"/>
    <xf numFmtId="0" fontId="5" fillId="3" borderId="6" xfId="0" applyFont="1" applyFill="1" applyBorder="1"/>
    <xf numFmtId="0" fontId="5" fillId="3" borderId="7" xfId="0" applyFont="1" applyFill="1" applyBorder="1"/>
    <xf numFmtId="164" fontId="5" fillId="3" borderId="6" xfId="0" applyNumberFormat="1" applyFont="1" applyFill="1" applyBorder="1"/>
    <xf numFmtId="164" fontId="5" fillId="3" borderId="9" xfId="0" applyNumberFormat="1" applyFont="1" applyFill="1" applyBorder="1"/>
    <xf numFmtId="165" fontId="5" fillId="3" borderId="7" xfId="1" applyNumberFormat="1" applyFont="1" applyFill="1" applyBorder="1"/>
    <xf numFmtId="165" fontId="2" fillId="3" borderId="9" xfId="1" applyNumberFormat="1" applyFont="1" applyFill="1" applyBorder="1"/>
    <xf numFmtId="165" fontId="2" fillId="3" borderId="7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rightToLeft="1" tabSelected="1" workbookViewId="0">
      <selection activeCell="C28" sqref="C28"/>
    </sheetView>
  </sheetViews>
  <sheetFormatPr defaultRowHeight="15"/>
  <cols>
    <col min="2" max="2" width="25.7109375" bestFit="1" customWidth="1"/>
    <col min="3" max="3" width="13.28515625" customWidth="1"/>
    <col min="4" max="4" width="14.42578125" bestFit="1" customWidth="1"/>
    <col min="5" max="5" width="18.85546875" bestFit="1" customWidth="1"/>
    <col min="6" max="6" width="12" bestFit="1" customWidth="1"/>
    <col min="7" max="7" width="12.42578125" bestFit="1" customWidth="1"/>
    <col min="8" max="9" width="9.140625" style="5"/>
  </cols>
  <sheetData>
    <row r="1" spans="1:10" ht="31.5">
      <c r="A1" s="10" t="s">
        <v>0</v>
      </c>
      <c r="B1" s="11" t="s">
        <v>1</v>
      </c>
      <c r="C1" s="16" t="s">
        <v>29</v>
      </c>
      <c r="D1" s="17" t="s">
        <v>30</v>
      </c>
      <c r="E1" s="18" t="s">
        <v>31</v>
      </c>
      <c r="F1" s="21" t="s">
        <v>27</v>
      </c>
      <c r="G1" s="22" t="s">
        <v>28</v>
      </c>
      <c r="H1" s="23" t="s">
        <v>24</v>
      </c>
      <c r="I1" s="24"/>
    </row>
    <row r="2" spans="1:10">
      <c r="A2" s="12">
        <v>1</v>
      </c>
      <c r="B2" s="13" t="s">
        <v>2</v>
      </c>
      <c r="C2" s="19">
        <v>3.1056509551031399</v>
      </c>
      <c r="D2" s="6">
        <v>0.98690048637299999</v>
      </c>
      <c r="E2" s="26">
        <f>D2/C2</f>
        <v>0.31777572581083074</v>
      </c>
      <c r="F2" s="19">
        <v>2.0417487141471398</v>
      </c>
      <c r="G2" s="2">
        <v>7.7001754583000001E-2</v>
      </c>
      <c r="H2" s="27">
        <f>F2/(G2+F2)</f>
        <v>0.96365699702752128</v>
      </c>
      <c r="I2" s="28">
        <f>1-H2</f>
        <v>3.6343002972478722E-2</v>
      </c>
      <c r="J2" s="9"/>
    </row>
    <row r="3" spans="1:10">
      <c r="A3" s="12">
        <v>2</v>
      </c>
      <c r="B3" s="13" t="s">
        <v>3</v>
      </c>
      <c r="C3" s="19">
        <v>13.417337831314599</v>
      </c>
      <c r="D3" s="6">
        <v>3.7155358657369999</v>
      </c>
      <c r="E3" s="26">
        <f t="shared" ref="E3:E23" si="0">D3/C3</f>
        <v>0.27692049737805258</v>
      </c>
      <c r="F3" s="19">
        <v>8.1551029186385993</v>
      </c>
      <c r="G3" s="2">
        <v>1.5466990469390001</v>
      </c>
      <c r="H3" s="27">
        <f t="shared" ref="H3:H25" si="1">F3/(G3+F3)</f>
        <v>0.84057610612680478</v>
      </c>
      <c r="I3" s="28">
        <f t="shared" ref="I3:I25" si="2">1-H3</f>
        <v>0.15942389387319522</v>
      </c>
      <c r="J3" s="9"/>
    </row>
    <row r="4" spans="1:10">
      <c r="A4" s="12">
        <v>3</v>
      </c>
      <c r="B4" s="13" t="s">
        <v>4</v>
      </c>
      <c r="C4" s="19">
        <v>40.809512862404695</v>
      </c>
      <c r="D4" s="6">
        <v>8.3126428648029975</v>
      </c>
      <c r="E4" s="26">
        <f t="shared" si="0"/>
        <v>0.20369375377820123</v>
      </c>
      <c r="F4" s="19">
        <v>16.2336249070297</v>
      </c>
      <c r="G4" s="2">
        <v>16.263245090571999</v>
      </c>
      <c r="H4" s="27">
        <f t="shared" si="1"/>
        <v>0.49954426097737281</v>
      </c>
      <c r="I4" s="28">
        <f t="shared" si="2"/>
        <v>0.50045573902262719</v>
      </c>
      <c r="J4" s="9"/>
    </row>
    <row r="5" spans="1:10">
      <c r="A5" s="12">
        <v>4</v>
      </c>
      <c r="B5" s="13" t="s">
        <v>5</v>
      </c>
      <c r="C5" s="19">
        <v>28.492972259943301</v>
      </c>
      <c r="D5" s="7">
        <v>7.0893274991070001</v>
      </c>
      <c r="E5" s="26">
        <f t="shared" si="0"/>
        <v>0.24880968662835834</v>
      </c>
      <c r="F5" s="19">
        <v>18.399485152887301</v>
      </c>
      <c r="G5" s="2">
        <v>3.0041596079490001</v>
      </c>
      <c r="H5" s="27">
        <f t="shared" si="1"/>
        <v>0.85964261500705186</v>
      </c>
      <c r="I5" s="28">
        <f t="shared" si="2"/>
        <v>0.14035738499294814</v>
      </c>
      <c r="J5" s="9"/>
    </row>
    <row r="6" spans="1:10">
      <c r="A6" s="12">
        <v>5</v>
      </c>
      <c r="B6" s="13" t="s">
        <v>6</v>
      </c>
      <c r="C6" s="19">
        <v>5.1882351733573895</v>
      </c>
      <c r="D6" s="6">
        <v>1.2208528449089999</v>
      </c>
      <c r="E6" s="26">
        <f t="shared" si="0"/>
        <v>0.23531177830533204</v>
      </c>
      <c r="F6" s="19">
        <v>3.7690803044793895</v>
      </c>
      <c r="G6" s="2">
        <v>0.19830202396900001</v>
      </c>
      <c r="H6" s="27">
        <f t="shared" si="1"/>
        <v>0.95001691101282026</v>
      </c>
      <c r="I6" s="28">
        <f t="shared" si="2"/>
        <v>4.9983088987179736E-2</v>
      </c>
      <c r="J6" s="9"/>
    </row>
    <row r="7" spans="1:10">
      <c r="A7" s="12">
        <v>6</v>
      </c>
      <c r="B7" s="13" t="s">
        <v>7</v>
      </c>
      <c r="C7" s="19">
        <v>6.7614483316737202</v>
      </c>
      <c r="D7" s="7">
        <v>2.015928061985</v>
      </c>
      <c r="E7" s="26">
        <f t="shared" si="0"/>
        <v>0.29815033157045212</v>
      </c>
      <c r="F7" s="19">
        <v>4.7336882851747202</v>
      </c>
      <c r="G7" s="2">
        <v>1.1831984514000001E-2</v>
      </c>
      <c r="H7" s="27">
        <f t="shared" si="1"/>
        <v>0.99750670446197964</v>
      </c>
      <c r="I7" s="28">
        <f t="shared" si="2"/>
        <v>2.493295538020357E-3</v>
      </c>
      <c r="J7" s="9"/>
    </row>
    <row r="8" spans="1:10">
      <c r="A8" s="12">
        <v>7</v>
      </c>
      <c r="B8" s="13" t="s">
        <v>8</v>
      </c>
      <c r="C8" s="19">
        <v>9.8857327649055797</v>
      </c>
      <c r="D8" s="7">
        <v>2.9982964185709999</v>
      </c>
      <c r="E8" s="26">
        <f t="shared" si="0"/>
        <v>0.30329531354670775</v>
      </c>
      <c r="F8" s="19">
        <v>6.8420166994905802</v>
      </c>
      <c r="G8" s="2">
        <v>4.5419646844000003E-2</v>
      </c>
      <c r="H8" s="27">
        <f t="shared" si="1"/>
        <v>0.99340543497463007</v>
      </c>
      <c r="I8" s="28">
        <f t="shared" si="2"/>
        <v>6.5945650253699251E-3</v>
      </c>
      <c r="J8" s="9"/>
    </row>
    <row r="9" spans="1:10">
      <c r="A9" s="12">
        <v>8</v>
      </c>
      <c r="B9" s="13" t="s">
        <v>9</v>
      </c>
      <c r="C9" s="19">
        <v>13.832522014897101</v>
      </c>
      <c r="D9" s="6">
        <v>3.790157667875</v>
      </c>
      <c r="E9" s="26">
        <f t="shared" si="0"/>
        <v>0.27400337145989312</v>
      </c>
      <c r="F9" s="19">
        <v>10.009398119398101</v>
      </c>
      <c r="G9" s="2">
        <v>3.2966227623999998E-2</v>
      </c>
      <c r="H9" s="27">
        <f t="shared" si="1"/>
        <v>0.99671728424852701</v>
      </c>
      <c r="I9" s="28">
        <f t="shared" si="2"/>
        <v>3.2827157514729866E-3</v>
      </c>
      <c r="J9" s="9"/>
    </row>
    <row r="10" spans="1:10">
      <c r="A10" s="12">
        <v>9</v>
      </c>
      <c r="B10" s="13" t="s">
        <v>10</v>
      </c>
      <c r="C10" s="19">
        <v>10.9985135524262</v>
      </c>
      <c r="D10" s="7">
        <v>2.9267269664410001</v>
      </c>
      <c r="E10" s="26">
        <f t="shared" si="0"/>
        <v>0.26610204665296644</v>
      </c>
      <c r="F10" s="19">
        <v>7.1490078355661995</v>
      </c>
      <c r="G10" s="2">
        <v>0.92277875041900004</v>
      </c>
      <c r="H10" s="27">
        <f t="shared" si="1"/>
        <v>0.88567849997159331</v>
      </c>
      <c r="I10" s="28">
        <f t="shared" si="2"/>
        <v>0.11432150002840669</v>
      </c>
      <c r="J10" s="9"/>
    </row>
    <row r="11" spans="1:10">
      <c r="A11" s="12">
        <v>10</v>
      </c>
      <c r="B11" s="13" t="s">
        <v>11</v>
      </c>
      <c r="C11" s="19">
        <v>26.846115535547099</v>
      </c>
      <c r="D11" s="7">
        <v>6.526559231207</v>
      </c>
      <c r="E11" s="26">
        <f t="shared" si="0"/>
        <v>0.24311000310511011</v>
      </c>
      <c r="F11" s="19">
        <v>15.4173836960651</v>
      </c>
      <c r="G11" s="2">
        <v>4.9021726082750003</v>
      </c>
      <c r="H11" s="27">
        <f t="shared" si="1"/>
        <v>0.75874608013818023</v>
      </c>
      <c r="I11" s="28">
        <f t="shared" si="2"/>
        <v>0.24125391986181977</v>
      </c>
      <c r="J11" s="9"/>
    </row>
    <row r="12" spans="1:10">
      <c r="A12" s="12">
        <v>11</v>
      </c>
      <c r="B12" s="13" t="s">
        <v>12</v>
      </c>
      <c r="C12" s="19">
        <v>45.676999581209898</v>
      </c>
      <c r="D12" s="7">
        <v>11.099583606351898</v>
      </c>
      <c r="E12" s="26">
        <f t="shared" si="0"/>
        <v>0.24300159178839589</v>
      </c>
      <c r="F12" s="19">
        <v>27.047936348129998</v>
      </c>
      <c r="G12" s="2">
        <v>7.5294796267280004</v>
      </c>
      <c r="H12" s="27">
        <f t="shared" si="1"/>
        <v>0.78224284798485655</v>
      </c>
      <c r="I12" s="28">
        <f t="shared" si="2"/>
        <v>0.21775715201514345</v>
      </c>
      <c r="J12" s="9"/>
    </row>
    <row r="13" spans="1:10" s="1" customFormat="1">
      <c r="A13" s="14">
        <v>12</v>
      </c>
      <c r="B13" s="15" t="s">
        <v>13</v>
      </c>
      <c r="C13" s="20">
        <v>53.692620178753998</v>
      </c>
      <c r="D13" s="8">
        <v>9.9218567319458959</v>
      </c>
      <c r="E13" s="26">
        <f t="shared" si="0"/>
        <v>0.18478995249093735</v>
      </c>
      <c r="F13" s="20">
        <v>22.780095672508001</v>
      </c>
      <c r="G13" s="3">
        <v>20.990667774300103</v>
      </c>
      <c r="H13" s="27">
        <f t="shared" si="1"/>
        <v>0.5204409034398324</v>
      </c>
      <c r="I13" s="28">
        <f t="shared" si="2"/>
        <v>0.4795590965601676</v>
      </c>
      <c r="J13" s="9"/>
    </row>
    <row r="14" spans="1:10">
      <c r="A14" s="12">
        <v>13</v>
      </c>
      <c r="B14" s="13" t="s">
        <v>14</v>
      </c>
      <c r="C14" s="19">
        <v>23.136908590736901</v>
      </c>
      <c r="D14" s="7">
        <v>5.2574826792799998</v>
      </c>
      <c r="E14" s="26">
        <f t="shared" si="0"/>
        <v>0.22723358475751107</v>
      </c>
      <c r="F14" s="19">
        <v>16.711786764484902</v>
      </c>
      <c r="G14" s="2">
        <v>1.167639146972</v>
      </c>
      <c r="H14" s="27">
        <f t="shared" si="1"/>
        <v>0.93469370030366627</v>
      </c>
      <c r="I14" s="28">
        <f t="shared" si="2"/>
        <v>6.5306299696333725E-2</v>
      </c>
      <c r="J14" s="9"/>
    </row>
    <row r="15" spans="1:10">
      <c r="A15" s="12">
        <v>14</v>
      </c>
      <c r="B15" s="13" t="s">
        <v>15</v>
      </c>
      <c r="C15" s="19">
        <v>59.070508482976898</v>
      </c>
      <c r="D15" s="7">
        <v>10.424167224066</v>
      </c>
      <c r="E15" s="26">
        <f t="shared" si="0"/>
        <v>0.17646990844966343</v>
      </c>
      <c r="F15" s="19">
        <v>29.201194709667895</v>
      </c>
      <c r="G15" s="2">
        <v>19.445146549242999</v>
      </c>
      <c r="H15" s="27">
        <f t="shared" si="1"/>
        <v>0.60027525100500556</v>
      </c>
      <c r="I15" s="28">
        <f t="shared" si="2"/>
        <v>0.39972474899499444</v>
      </c>
      <c r="J15" s="9"/>
    </row>
    <row r="16" spans="1:10">
      <c r="A16" s="12">
        <v>15</v>
      </c>
      <c r="B16" s="13" t="s">
        <v>16</v>
      </c>
      <c r="C16" s="19">
        <v>21.920742417413599</v>
      </c>
      <c r="D16" s="7">
        <v>2.7395240368040001</v>
      </c>
      <c r="E16" s="26">
        <f t="shared" si="0"/>
        <v>0.12497405355339389</v>
      </c>
      <c r="F16" s="19">
        <v>8.3943127724466002</v>
      </c>
      <c r="G16" s="2">
        <v>10.786905608163</v>
      </c>
      <c r="H16" s="27">
        <f t="shared" si="1"/>
        <v>0.43763188583121798</v>
      </c>
      <c r="I16" s="28">
        <f t="shared" si="2"/>
        <v>0.56236811416878196</v>
      </c>
      <c r="J16" s="9"/>
    </row>
    <row r="17" spans="1:10">
      <c r="A17" s="12">
        <v>16</v>
      </c>
      <c r="B17" s="13" t="s">
        <v>17</v>
      </c>
      <c r="C17" s="19">
        <v>24.2370640344066</v>
      </c>
      <c r="D17" s="7">
        <v>4.8185198914339997</v>
      </c>
      <c r="E17" s="26">
        <f t="shared" si="0"/>
        <v>0.19880790365506712</v>
      </c>
      <c r="F17" s="19">
        <v>14.9623246685106</v>
      </c>
      <c r="G17" s="2">
        <v>4.4562194744620003</v>
      </c>
      <c r="H17" s="27">
        <f t="shared" si="1"/>
        <v>0.77051732397381267</v>
      </c>
      <c r="I17" s="28">
        <f t="shared" si="2"/>
        <v>0.22948267602618733</v>
      </c>
      <c r="J17" s="9"/>
    </row>
    <row r="18" spans="1:10">
      <c r="A18" s="12">
        <v>17</v>
      </c>
      <c r="B18" s="13" t="s">
        <v>18</v>
      </c>
      <c r="C18" s="19">
        <v>19.759957746200403</v>
      </c>
      <c r="D18" s="6">
        <v>5.1072537454864015</v>
      </c>
      <c r="E18" s="26">
        <f t="shared" si="0"/>
        <v>0.25846481106309366</v>
      </c>
      <c r="F18" s="19">
        <v>14.632694619101997</v>
      </c>
      <c r="G18" s="2">
        <v>2.0009381611999999E-2</v>
      </c>
      <c r="H18" s="27">
        <f t="shared" si="1"/>
        <v>0.99863442395266933</v>
      </c>
      <c r="I18" s="28">
        <f t="shared" si="2"/>
        <v>1.3655760473306744E-3</v>
      </c>
      <c r="J18" s="9"/>
    </row>
    <row r="19" spans="1:10">
      <c r="A19" s="12">
        <v>18</v>
      </c>
      <c r="B19" s="13" t="s">
        <v>19</v>
      </c>
      <c r="C19" s="19">
        <v>25.898978004149299</v>
      </c>
      <c r="D19" s="7">
        <v>6.3639250448359999</v>
      </c>
      <c r="E19" s="26">
        <f t="shared" si="0"/>
        <v>0.24572108767444142</v>
      </c>
      <c r="F19" s="19">
        <v>14.956648948028297</v>
      </c>
      <c r="G19" s="2">
        <v>4.5784040112850004</v>
      </c>
      <c r="H19" s="27">
        <f t="shared" si="1"/>
        <v>0.76563134889776407</v>
      </c>
      <c r="I19" s="28">
        <f t="shared" si="2"/>
        <v>0.23436865110223593</v>
      </c>
      <c r="J19" s="9"/>
    </row>
    <row r="20" spans="1:10">
      <c r="A20" s="12">
        <v>19</v>
      </c>
      <c r="B20" s="13" t="s">
        <v>20</v>
      </c>
      <c r="C20" s="19">
        <v>45.756069752967996</v>
      </c>
      <c r="D20" s="7">
        <v>9.5929473778159995</v>
      </c>
      <c r="E20" s="26">
        <f t="shared" si="0"/>
        <v>0.20965409462847817</v>
      </c>
      <c r="F20" s="19">
        <v>21.156329120734</v>
      </c>
      <c r="G20" s="2">
        <v>15.006793254418</v>
      </c>
      <c r="H20" s="27">
        <f t="shared" si="1"/>
        <v>0.58502495722744063</v>
      </c>
      <c r="I20" s="28">
        <f t="shared" si="2"/>
        <v>0.41497504277255937</v>
      </c>
      <c r="J20" s="9"/>
    </row>
    <row r="21" spans="1:10">
      <c r="A21" s="12">
        <v>20</v>
      </c>
      <c r="B21" s="13" t="s">
        <v>21</v>
      </c>
      <c r="C21" s="19">
        <v>6.7975157104359996</v>
      </c>
      <c r="D21" s="7">
        <v>2.1216639400849999</v>
      </c>
      <c r="E21" s="26">
        <f t="shared" si="0"/>
        <v>0.31212343309890112</v>
      </c>
      <c r="F21" s="19">
        <v>4.3942988731279993</v>
      </c>
      <c r="G21" s="2">
        <v>0.28155289722299998</v>
      </c>
      <c r="H21" s="27">
        <f t="shared" si="1"/>
        <v>0.93978575218994476</v>
      </c>
      <c r="I21" s="28">
        <f t="shared" si="2"/>
        <v>6.0214247810055244E-2</v>
      </c>
      <c r="J21" s="9"/>
    </row>
    <row r="22" spans="1:10">
      <c r="A22" s="12">
        <v>21</v>
      </c>
      <c r="B22" s="13" t="s">
        <v>22</v>
      </c>
      <c r="C22" s="19">
        <v>262.93314301038703</v>
      </c>
      <c r="D22" s="7">
        <v>23.429737531617047</v>
      </c>
      <c r="E22" s="26">
        <f t="shared" si="0"/>
        <v>8.9109106837442206E-2</v>
      </c>
      <c r="F22" s="19">
        <v>35.540774418305006</v>
      </c>
      <c r="G22" s="2">
        <v>203.96263106046499</v>
      </c>
      <c r="H22" s="27">
        <f t="shared" si="1"/>
        <v>0.14839360779550753</v>
      </c>
      <c r="I22" s="28">
        <f t="shared" si="2"/>
        <v>0.85160639220449252</v>
      </c>
      <c r="J22" s="9"/>
    </row>
    <row r="23" spans="1:10">
      <c r="A23" s="12">
        <v>22</v>
      </c>
      <c r="B23" s="13" t="s">
        <v>23</v>
      </c>
      <c r="C23" s="19">
        <v>51.036746075691099</v>
      </c>
      <c r="D23" s="7">
        <v>6.5069642457530001</v>
      </c>
      <c r="E23" s="26">
        <f t="shared" si="0"/>
        <v>0.12749567215948118</v>
      </c>
      <c r="F23" s="19">
        <v>18.303514177252101</v>
      </c>
      <c r="G23" s="2">
        <v>26.226267652686001</v>
      </c>
      <c r="H23" s="27">
        <f t="shared" si="1"/>
        <v>0.41103983502893221</v>
      </c>
      <c r="I23" s="28">
        <f t="shared" si="2"/>
        <v>0.58896016497106785</v>
      </c>
      <c r="J23" s="9"/>
    </row>
    <row r="24" spans="1:10">
      <c r="A24" s="29"/>
      <c r="B24" s="30"/>
      <c r="C24" s="31"/>
      <c r="D24" s="32"/>
      <c r="E24" s="28"/>
      <c r="F24" s="33"/>
      <c r="G24" s="32"/>
      <c r="H24" s="32"/>
      <c r="I24" s="34"/>
    </row>
    <row r="25" spans="1:10" s="4" customFormat="1" ht="15.75" thickBot="1">
      <c r="A25" s="35"/>
      <c r="B25" s="36" t="s">
        <v>25</v>
      </c>
      <c r="C25" s="37">
        <v>799.25529486690255</v>
      </c>
      <c r="D25" s="38">
        <v>136.96655396248323</v>
      </c>
      <c r="E25" s="39">
        <f>D25/C25</f>
        <v>0.17136771547480564</v>
      </c>
      <c r="F25" s="37">
        <v>320.83244772517418</v>
      </c>
      <c r="G25" s="38">
        <v>341.45629317924505</v>
      </c>
      <c r="H25" s="40">
        <f t="shared" si="1"/>
        <v>0.48442986859031678</v>
      </c>
      <c r="I25" s="41">
        <f t="shared" si="2"/>
        <v>0.51557013140968322</v>
      </c>
    </row>
    <row r="27" spans="1:10">
      <c r="A27" s="25" t="s">
        <v>26</v>
      </c>
      <c r="B27" s="25"/>
      <c r="C27" s="25"/>
      <c r="D27" s="25"/>
      <c r="E27" s="25"/>
      <c r="F27" s="25"/>
      <c r="G27" s="25"/>
      <c r="H27" s="25"/>
      <c r="I27" s="25"/>
    </row>
  </sheetData>
  <mergeCells count="2">
    <mergeCell ref="H1:I1"/>
    <mergeCell ref="A27:I27"/>
  </mergeCells>
  <pageMargins left="0.7" right="0.7" top="0.75" bottom="0.75" header="0.3" footer="0.3"/>
  <pageSetup paperSize="9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 hisham. dweik</dc:creator>
  <cp:lastModifiedBy>akram hisham. dweik</cp:lastModifiedBy>
  <cp:lastPrinted>2019-10-27T11:24:46Z</cp:lastPrinted>
  <dcterms:created xsi:type="dcterms:W3CDTF">2019-10-26T07:16:29Z</dcterms:created>
  <dcterms:modified xsi:type="dcterms:W3CDTF">2019-10-27T11:30:21Z</dcterms:modified>
</cp:coreProperties>
</file>