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jd.a\Desktop\"/>
    </mc:Choice>
  </mc:AlternateContent>
  <bookViews>
    <workbookView xWindow="0" yWindow="0" windowWidth="23040" windowHeight="9432"/>
  </bookViews>
  <sheets>
    <sheet name="2015 cancer da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1" i="1" l="1"/>
  <c r="P101" i="1"/>
  <c r="L101" i="1"/>
  <c r="H101" i="1"/>
  <c r="D101" i="1"/>
  <c r="U100" i="1"/>
  <c r="U101" i="1" s="1"/>
  <c r="T100" i="1"/>
  <c r="S100" i="1"/>
  <c r="S101" i="1" s="1"/>
  <c r="R100" i="1"/>
  <c r="R101" i="1" s="1"/>
  <c r="Q100" i="1"/>
  <c r="Q101" i="1" s="1"/>
  <c r="P100" i="1"/>
  <c r="O100" i="1"/>
  <c r="O101" i="1" s="1"/>
  <c r="N100" i="1"/>
  <c r="N101" i="1" s="1"/>
  <c r="M100" i="1"/>
  <c r="M101" i="1" s="1"/>
  <c r="L100" i="1"/>
  <c r="K100" i="1"/>
  <c r="K101" i="1" s="1"/>
  <c r="J100" i="1"/>
  <c r="J101" i="1" s="1"/>
  <c r="I100" i="1"/>
  <c r="I101" i="1" s="1"/>
  <c r="H100" i="1"/>
  <c r="G100" i="1"/>
  <c r="G101" i="1" s="1"/>
  <c r="F100" i="1"/>
  <c r="F101" i="1" s="1"/>
  <c r="E100" i="1"/>
  <c r="E101" i="1" s="1"/>
  <c r="D100" i="1"/>
  <c r="C100" i="1"/>
  <c r="C101" i="1" s="1"/>
  <c r="B100" i="1"/>
  <c r="B101" i="1" s="1"/>
  <c r="V101" i="1" s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S50" i="1"/>
  <c r="O50" i="1"/>
  <c r="K50" i="1"/>
  <c r="G50" i="1"/>
  <c r="C50" i="1"/>
  <c r="V49" i="1"/>
  <c r="V50" i="1" s="1"/>
  <c r="U49" i="1"/>
  <c r="U50" i="1" s="1"/>
  <c r="T49" i="1"/>
  <c r="T50" i="1" s="1"/>
  <c r="S49" i="1"/>
  <c r="R49" i="1"/>
  <c r="R50" i="1" s="1"/>
  <c r="Q49" i="1"/>
  <c r="Q50" i="1" s="1"/>
  <c r="P49" i="1"/>
  <c r="P50" i="1" s="1"/>
  <c r="O49" i="1"/>
  <c r="N49" i="1"/>
  <c r="N50" i="1" s="1"/>
  <c r="M49" i="1"/>
  <c r="M50" i="1" s="1"/>
  <c r="L49" i="1"/>
  <c r="L50" i="1" s="1"/>
  <c r="K49" i="1"/>
  <c r="J49" i="1"/>
  <c r="J50" i="1" s="1"/>
  <c r="I49" i="1"/>
  <c r="I50" i="1" s="1"/>
  <c r="H49" i="1"/>
  <c r="H50" i="1" s="1"/>
  <c r="G49" i="1"/>
  <c r="F49" i="1"/>
  <c r="F50" i="1" s="1"/>
  <c r="E49" i="1"/>
  <c r="E50" i="1" s="1"/>
  <c r="D49" i="1"/>
  <c r="D50" i="1" s="1"/>
  <c r="B49" i="1"/>
  <c r="B50" i="1" s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100" i="1" l="1"/>
</calcChain>
</file>

<file path=xl/sharedStrings.xml><?xml version="1.0" encoding="utf-8"?>
<sst xmlns="http://schemas.openxmlformats.org/spreadsheetml/2006/main" count="228" uniqueCount="148">
  <si>
    <t>Frequenc5 of incidence cases among Jordanians by site and age group ( Males ) , 2015</t>
  </si>
  <si>
    <t>Site</t>
  </si>
  <si>
    <t>All Ages</t>
  </si>
  <si>
    <t>Unk</t>
  </si>
  <si>
    <t>0 -4</t>
  </si>
  <si>
    <t xml:space="preserve"> 5-9</t>
  </si>
  <si>
    <t xml:space="preserve"> 10 -14</t>
  </si>
  <si>
    <t xml:space="preserve"> 15-19</t>
  </si>
  <si>
    <t xml:space="preserve"> 20-24</t>
  </si>
  <si>
    <t xml:space="preserve"> 25-29</t>
  </si>
  <si>
    <t xml:space="preserve"> 30 -34</t>
  </si>
  <si>
    <t xml:space="preserve"> 35-39</t>
  </si>
  <si>
    <t xml:space="preserve"> 40-44</t>
  </si>
  <si>
    <t xml:space="preserve"> 45-49</t>
  </si>
  <si>
    <t xml:space="preserve"> 50-54</t>
  </si>
  <si>
    <t xml:space="preserve"> 55 - 59</t>
  </si>
  <si>
    <t xml:space="preserve"> 60-64</t>
  </si>
  <si>
    <t xml:space="preserve"> 65-69</t>
  </si>
  <si>
    <t xml:space="preserve"> 70 -74</t>
  </si>
  <si>
    <t>75 -79</t>
  </si>
  <si>
    <t>80-84</t>
  </si>
  <si>
    <t>85+</t>
  </si>
  <si>
    <t>%Total</t>
  </si>
  <si>
    <t>ICD-10</t>
  </si>
  <si>
    <t>lip</t>
  </si>
  <si>
    <t>C00</t>
  </si>
  <si>
    <t>Tongue</t>
  </si>
  <si>
    <t>C01-C02</t>
  </si>
  <si>
    <t>Mouth</t>
  </si>
  <si>
    <t>C03-C06</t>
  </si>
  <si>
    <t>Salivary gland</t>
  </si>
  <si>
    <t>C07-C08</t>
  </si>
  <si>
    <t>Other Oropharynx</t>
  </si>
  <si>
    <t>C10</t>
  </si>
  <si>
    <t>Nasopharynx</t>
  </si>
  <si>
    <t>C11</t>
  </si>
  <si>
    <t>Pharynx unspec.</t>
  </si>
  <si>
    <t>C14</t>
  </si>
  <si>
    <t>Oesophagus</t>
  </si>
  <si>
    <t>C15</t>
  </si>
  <si>
    <t>Stomach</t>
  </si>
  <si>
    <t>C16</t>
  </si>
  <si>
    <t>Small intestine</t>
  </si>
  <si>
    <t>C17</t>
  </si>
  <si>
    <t>Colon</t>
  </si>
  <si>
    <t>C18</t>
  </si>
  <si>
    <t>Rectum</t>
  </si>
  <si>
    <t>C19-C21</t>
  </si>
  <si>
    <t xml:space="preserve">Liver </t>
  </si>
  <si>
    <t>C22</t>
  </si>
  <si>
    <t>Gallbladder etc.</t>
  </si>
  <si>
    <t>C23-C24</t>
  </si>
  <si>
    <t>Pancreas</t>
  </si>
  <si>
    <t>C25</t>
  </si>
  <si>
    <t>Nose. sinuses etc</t>
  </si>
  <si>
    <t>C30-C31</t>
  </si>
  <si>
    <t>Larynx</t>
  </si>
  <si>
    <t>C32</t>
  </si>
  <si>
    <t>Bronchus.  lung</t>
  </si>
  <si>
    <t>C33-C34</t>
  </si>
  <si>
    <t>Other  thoracic organs</t>
  </si>
  <si>
    <t>C37-C38</t>
  </si>
  <si>
    <t>Bone</t>
  </si>
  <si>
    <t>C40-C41</t>
  </si>
  <si>
    <t>Melanoma of Skin</t>
  </si>
  <si>
    <t>C43</t>
  </si>
  <si>
    <t>Other Skin</t>
  </si>
  <si>
    <t>C44</t>
  </si>
  <si>
    <t>Mesothelioma</t>
  </si>
  <si>
    <t>C45</t>
  </si>
  <si>
    <t>Kaposi sarcoma</t>
  </si>
  <si>
    <t>C46</t>
  </si>
  <si>
    <t>Connective,Soft tissue</t>
  </si>
  <si>
    <t>C47;C49</t>
  </si>
  <si>
    <t>Breast</t>
  </si>
  <si>
    <t>C50</t>
  </si>
  <si>
    <t>Penis</t>
  </si>
  <si>
    <t>C60</t>
  </si>
  <si>
    <t>Prostate</t>
  </si>
  <si>
    <t>C61</t>
  </si>
  <si>
    <t>Testis</t>
  </si>
  <si>
    <t>C62</t>
  </si>
  <si>
    <t>Other male genital</t>
  </si>
  <si>
    <t>C63</t>
  </si>
  <si>
    <t>Kidney</t>
  </si>
  <si>
    <t>C64-65</t>
  </si>
  <si>
    <t>Bladder</t>
  </si>
  <si>
    <t>C67</t>
  </si>
  <si>
    <t>Eye</t>
  </si>
  <si>
    <t>C69</t>
  </si>
  <si>
    <t>Brain, Nervous system</t>
  </si>
  <si>
    <t>C70-C72</t>
  </si>
  <si>
    <t>Thyroid</t>
  </si>
  <si>
    <t>C73</t>
  </si>
  <si>
    <t>Other Endocrine</t>
  </si>
  <si>
    <t>C74-C75</t>
  </si>
  <si>
    <t>Hodgkin disease</t>
  </si>
  <si>
    <t>C81</t>
  </si>
  <si>
    <t>Non-Hodgkin lymphoma</t>
  </si>
  <si>
    <t>C82-C85;C96</t>
  </si>
  <si>
    <t>Multiple Myeloma</t>
  </si>
  <si>
    <t>C90</t>
  </si>
  <si>
    <t>Lymphoid Leukaemia</t>
  </si>
  <si>
    <t>C91</t>
  </si>
  <si>
    <t>Myeloid Leukaemia</t>
  </si>
  <si>
    <t>C92-C94</t>
  </si>
  <si>
    <t>Leukaemia unspec.</t>
  </si>
  <si>
    <t>C95</t>
  </si>
  <si>
    <t>Other Bone marrow dis.</t>
  </si>
  <si>
    <t>Other &amp; unspecified</t>
  </si>
  <si>
    <t>Primary site unknown</t>
  </si>
  <si>
    <t>C80</t>
  </si>
  <si>
    <t xml:space="preserve">All sites </t>
  </si>
  <si>
    <t>All sites except C44</t>
  </si>
  <si>
    <t>Not C44</t>
  </si>
  <si>
    <t>Frequenc5 of incidence cases among Jordanians by site and age group ( Females ) , 2015</t>
  </si>
  <si>
    <t>Age</t>
  </si>
  <si>
    <t>0 - 4</t>
  </si>
  <si>
    <t xml:space="preserve"> 5 - 9</t>
  </si>
  <si>
    <t xml:space="preserve"> 10 - 14</t>
  </si>
  <si>
    <t xml:space="preserve"> 30-34</t>
  </si>
  <si>
    <t xml:space="preserve"> 35- 39</t>
  </si>
  <si>
    <t xml:space="preserve"> 45 -49</t>
  </si>
  <si>
    <t xml:space="preserve"> 55-59</t>
  </si>
  <si>
    <t xml:space="preserve"> 65- 69</t>
  </si>
  <si>
    <t xml:space="preserve"> 70-74</t>
  </si>
  <si>
    <t>75-79</t>
  </si>
  <si>
    <t>ICD-O3</t>
  </si>
  <si>
    <t>Lip</t>
  </si>
  <si>
    <t>Salivary glands</t>
  </si>
  <si>
    <t>C19-C20</t>
  </si>
  <si>
    <t>Liver</t>
  </si>
  <si>
    <t>Nose, sinuses etc.</t>
  </si>
  <si>
    <t>Trachea,Bronchus,Lung</t>
  </si>
  <si>
    <t>Other Thoracic organs</t>
  </si>
  <si>
    <t>Cervix Uteri</t>
  </si>
  <si>
    <t>C53</t>
  </si>
  <si>
    <t>Corpus Uteri</t>
  </si>
  <si>
    <t>C54</t>
  </si>
  <si>
    <t>Ovary</t>
  </si>
  <si>
    <t>C56</t>
  </si>
  <si>
    <t>Other Female Genital</t>
  </si>
  <si>
    <t>C57</t>
  </si>
  <si>
    <t>Placenta</t>
  </si>
  <si>
    <t>C58</t>
  </si>
  <si>
    <t>C64</t>
  </si>
  <si>
    <t>Other bone marrow dis</t>
  </si>
  <si>
    <t>All Sites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</si>
</sst>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0.0"/>
  </numFmts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4"/>
      <name val="Times New Roman"/>
      <family val="1"/>
    </font>
    <font>
      <sz val="10"/>
      <name val="Arial"/>
    </font>
    <font>
      <sz val="11"/>
      <color indexed="8"/>
      <name val="Arial"/>
      <family val="2"/>
    </font>
    <font>
      <b/>
      <sz val="11"/>
      <name val="Times New Roman"/>
      <family val="1"/>
    </font>
    <font>
      <b/>
      <sz val="10"/>
      <name val="Arial"/>
      <family val="2"/>
    </font>
    <font>
      <b/>
      <sz val="8"/>
      <name val="Times New Roman"/>
      <family val="1"/>
    </font>
    <font>
      <sz val="9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0" fillId="2" borderId="0" xfId="0" applyFill="1"/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64" fontId="7" fillId="0" borderId="4" xfId="1" applyNumberFormat="1" applyFont="1" applyBorder="1" applyAlignment="1">
      <alignment horizontal="center" vertical="top"/>
    </xf>
    <xf numFmtId="165" fontId="8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7" fillId="0" borderId="6" xfId="1" applyNumberFormat="1" applyFont="1" applyBorder="1" applyAlignment="1">
      <alignment horizontal="right" vertical="top"/>
    </xf>
    <xf numFmtId="0" fontId="10" fillId="0" borderId="1" xfId="0" applyFont="1" applyBorder="1" applyAlignment="1">
      <alignment vertical="center"/>
    </xf>
    <xf numFmtId="164" fontId="11" fillId="0" borderId="0" xfId="1" applyNumberFormat="1" applyFont="1" applyAlignment="1">
      <alignment horizontal="right" vertical="top"/>
    </xf>
    <xf numFmtId="165" fontId="10" fillId="0" borderId="2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0" fillId="0" borderId="4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2">
    <cellStyle name="Normal" xfId="0" builtinId="0"/>
    <cellStyle name="Normal_T5,6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108"/>
  <sheetViews>
    <sheetView tabSelected="1" topLeftCell="A64" zoomScale="93" zoomScaleNormal="93" workbookViewId="0">
      <selection activeCell="A75" sqref="A75:XFD75"/>
    </sheetView>
  </sheetViews>
  <sheetFormatPr defaultRowHeight="13.8" x14ac:dyDescent="0.25"/>
  <cols>
    <col min="1" max="1" width="38" customWidth="1"/>
    <col min="2" max="2" width="10.296875" customWidth="1"/>
    <col min="3" max="7" width="8.59765625" customWidth="1"/>
    <col min="8" max="8" width="8.59765625" style="1" customWidth="1"/>
    <col min="9" max="13" width="8.59765625" customWidth="1"/>
    <col min="14" max="14" width="8.59765625" style="1" customWidth="1"/>
    <col min="15" max="23" width="8.59765625" customWidth="1"/>
  </cols>
  <sheetData>
    <row r="1" spans="1:23" ht="15" customHeight="1" x14ac:dyDescent="0.25"/>
    <row r="2" spans="1:23" ht="21" x14ac:dyDescent="0.4">
      <c r="A2" s="23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5"/>
    </row>
    <row r="3" spans="1:23" ht="12.9" customHeight="1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4" t="s">
        <v>22</v>
      </c>
      <c r="W3" s="5" t="s">
        <v>23</v>
      </c>
    </row>
    <row r="4" spans="1:23" ht="12.9" customHeight="1" x14ac:dyDescent="0.25">
      <c r="A4" s="6" t="s">
        <v>24</v>
      </c>
      <c r="B4" s="7">
        <v>7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1</v>
      </c>
      <c r="L4" s="7">
        <v>0</v>
      </c>
      <c r="M4" s="7">
        <v>1</v>
      </c>
      <c r="N4" s="7">
        <v>0</v>
      </c>
      <c r="O4" s="7">
        <v>0</v>
      </c>
      <c r="P4" s="7">
        <v>1</v>
      </c>
      <c r="Q4" s="7">
        <v>2</v>
      </c>
      <c r="R4" s="7">
        <v>0</v>
      </c>
      <c r="S4" s="7">
        <v>1</v>
      </c>
      <c r="T4" s="7">
        <v>1</v>
      </c>
      <c r="U4" s="7">
        <v>0</v>
      </c>
      <c r="V4" s="8">
        <f>B4/2668*100</f>
        <v>0.26236881559220393</v>
      </c>
      <c r="W4" s="9" t="s">
        <v>25</v>
      </c>
    </row>
    <row r="5" spans="1:23" ht="12.9" customHeight="1" x14ac:dyDescent="0.25">
      <c r="A5" s="6" t="s">
        <v>26</v>
      </c>
      <c r="B5" s="7">
        <v>12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1</v>
      </c>
      <c r="L5" s="7">
        <v>2</v>
      </c>
      <c r="M5" s="7">
        <v>1</v>
      </c>
      <c r="N5" s="7">
        <v>1</v>
      </c>
      <c r="O5" s="7">
        <v>2</v>
      </c>
      <c r="P5" s="7">
        <v>2</v>
      </c>
      <c r="Q5" s="7">
        <v>2</v>
      </c>
      <c r="R5" s="7">
        <v>0</v>
      </c>
      <c r="S5" s="7">
        <v>1</v>
      </c>
      <c r="T5" s="7">
        <v>0</v>
      </c>
      <c r="U5" s="7">
        <v>0</v>
      </c>
      <c r="V5" s="8">
        <f t="shared" ref="V5:V49" si="0">B5/2668*100</f>
        <v>0.4497751124437781</v>
      </c>
      <c r="W5" s="10" t="s">
        <v>27</v>
      </c>
    </row>
    <row r="6" spans="1:23" ht="12.9" customHeight="1" x14ac:dyDescent="0.25">
      <c r="A6" s="6" t="s">
        <v>28</v>
      </c>
      <c r="B6" s="7">
        <v>11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1</v>
      </c>
      <c r="K6" s="7">
        <v>0</v>
      </c>
      <c r="L6" s="7">
        <v>1</v>
      </c>
      <c r="M6" s="7">
        <v>2</v>
      </c>
      <c r="N6" s="7">
        <v>3</v>
      </c>
      <c r="O6" s="7">
        <v>1</v>
      </c>
      <c r="P6" s="7">
        <v>0</v>
      </c>
      <c r="Q6" s="7">
        <v>1</v>
      </c>
      <c r="R6" s="7">
        <v>0</v>
      </c>
      <c r="S6" s="7">
        <v>0</v>
      </c>
      <c r="T6" s="7">
        <v>1</v>
      </c>
      <c r="U6" s="7">
        <v>1</v>
      </c>
      <c r="V6" s="8">
        <f t="shared" si="0"/>
        <v>0.41229385307346328</v>
      </c>
      <c r="W6" s="10" t="s">
        <v>29</v>
      </c>
    </row>
    <row r="7" spans="1:23" ht="12.9" customHeight="1" x14ac:dyDescent="0.25">
      <c r="A7" s="6" t="s">
        <v>30</v>
      </c>
      <c r="B7" s="7">
        <v>6</v>
      </c>
      <c r="C7" s="7">
        <v>0</v>
      </c>
      <c r="D7" s="7">
        <v>0</v>
      </c>
      <c r="E7" s="7">
        <v>0</v>
      </c>
      <c r="F7" s="7">
        <v>1</v>
      </c>
      <c r="G7" s="7">
        <v>1</v>
      </c>
      <c r="H7" s="7">
        <v>0</v>
      </c>
      <c r="I7" s="7">
        <v>0</v>
      </c>
      <c r="J7" s="7">
        <v>0</v>
      </c>
      <c r="K7" s="7">
        <v>1</v>
      </c>
      <c r="L7" s="7">
        <v>1</v>
      </c>
      <c r="M7" s="7">
        <v>0</v>
      </c>
      <c r="N7" s="7">
        <v>1</v>
      </c>
      <c r="O7" s="7">
        <v>1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8">
        <f t="shared" si="0"/>
        <v>0.22488755622188905</v>
      </c>
      <c r="W7" s="10" t="s">
        <v>31</v>
      </c>
    </row>
    <row r="8" spans="1:23" ht="12.9" customHeight="1" x14ac:dyDescent="0.25">
      <c r="A8" s="6" t="s">
        <v>32</v>
      </c>
      <c r="B8" s="7">
        <v>2</v>
      </c>
      <c r="C8" s="7">
        <v>0</v>
      </c>
      <c r="D8" s="7">
        <v>0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1</v>
      </c>
      <c r="V8" s="8">
        <f t="shared" si="0"/>
        <v>7.4962518740629688E-2</v>
      </c>
      <c r="W8" s="10" t="s">
        <v>33</v>
      </c>
    </row>
    <row r="9" spans="1:23" ht="12.9" customHeight="1" x14ac:dyDescent="0.25">
      <c r="A9" s="6" t="s">
        <v>34</v>
      </c>
      <c r="B9" s="7">
        <v>27</v>
      </c>
      <c r="C9" s="7">
        <v>0</v>
      </c>
      <c r="D9" s="7">
        <v>0</v>
      </c>
      <c r="E9" s="7">
        <v>0</v>
      </c>
      <c r="F9" s="7">
        <v>0</v>
      </c>
      <c r="G9" s="7">
        <v>2</v>
      </c>
      <c r="H9" s="7">
        <v>0</v>
      </c>
      <c r="I9" s="7">
        <v>3</v>
      </c>
      <c r="J9" s="7">
        <v>2</v>
      </c>
      <c r="K9" s="7">
        <v>1</v>
      </c>
      <c r="L9" s="7">
        <v>2</v>
      </c>
      <c r="M9" s="7">
        <v>4</v>
      </c>
      <c r="N9" s="7">
        <v>2</v>
      </c>
      <c r="O9" s="7">
        <v>5</v>
      </c>
      <c r="P9" s="7">
        <v>1</v>
      </c>
      <c r="Q9" s="7">
        <v>2</v>
      </c>
      <c r="R9" s="7">
        <v>3</v>
      </c>
      <c r="S9" s="7">
        <v>0</v>
      </c>
      <c r="T9" s="7">
        <v>0</v>
      </c>
      <c r="U9" s="7">
        <v>0</v>
      </c>
      <c r="V9" s="8">
        <f t="shared" si="0"/>
        <v>1.0119940029985006</v>
      </c>
      <c r="W9" s="10" t="s">
        <v>35</v>
      </c>
    </row>
    <row r="10" spans="1:23" ht="12.9" customHeight="1" x14ac:dyDescent="0.25">
      <c r="A10" s="6" t="s">
        <v>36</v>
      </c>
      <c r="B10" s="7">
        <v>3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1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</v>
      </c>
      <c r="Q10" s="7">
        <v>0</v>
      </c>
      <c r="R10" s="7">
        <v>0</v>
      </c>
      <c r="S10" s="7">
        <v>1</v>
      </c>
      <c r="T10" s="7">
        <v>0</v>
      </c>
      <c r="U10" s="7">
        <v>0</v>
      </c>
      <c r="V10" s="8">
        <f t="shared" si="0"/>
        <v>0.11244377811094453</v>
      </c>
      <c r="W10" s="10" t="s">
        <v>37</v>
      </c>
    </row>
    <row r="11" spans="1:23" ht="12.9" customHeight="1" x14ac:dyDescent="0.25">
      <c r="A11" s="6" t="s">
        <v>38</v>
      </c>
      <c r="B11" s="7">
        <v>20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1</v>
      </c>
      <c r="L11" s="7">
        <v>1</v>
      </c>
      <c r="M11" s="7">
        <v>4</v>
      </c>
      <c r="N11" s="7">
        <v>2</v>
      </c>
      <c r="O11" s="7">
        <v>3</v>
      </c>
      <c r="P11" s="7">
        <v>1</v>
      </c>
      <c r="Q11" s="7">
        <v>3</v>
      </c>
      <c r="R11" s="7">
        <v>1</v>
      </c>
      <c r="S11" s="7">
        <v>1</v>
      </c>
      <c r="T11" s="7">
        <v>3</v>
      </c>
      <c r="U11" s="7">
        <v>0</v>
      </c>
      <c r="V11" s="8">
        <f t="shared" si="0"/>
        <v>0.7496251874062968</v>
      </c>
      <c r="W11" s="10" t="s">
        <v>39</v>
      </c>
    </row>
    <row r="12" spans="1:23" ht="12.9" customHeight="1" x14ac:dyDescent="0.25">
      <c r="A12" s="6" t="s">
        <v>40</v>
      </c>
      <c r="B12" s="7">
        <v>101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1</v>
      </c>
      <c r="I12" s="7">
        <v>0</v>
      </c>
      <c r="J12" s="7">
        <v>2</v>
      </c>
      <c r="K12" s="7">
        <v>8</v>
      </c>
      <c r="L12" s="7">
        <v>5</v>
      </c>
      <c r="M12" s="7">
        <v>12</v>
      </c>
      <c r="N12" s="7">
        <v>10</v>
      </c>
      <c r="O12" s="7">
        <v>12</v>
      </c>
      <c r="P12" s="7">
        <v>10</v>
      </c>
      <c r="Q12" s="7">
        <v>19</v>
      </c>
      <c r="R12" s="7">
        <v>8</v>
      </c>
      <c r="S12" s="7">
        <v>9</v>
      </c>
      <c r="T12" s="7">
        <v>3</v>
      </c>
      <c r="U12" s="7">
        <v>2</v>
      </c>
      <c r="V12" s="8">
        <f t="shared" si="0"/>
        <v>3.785607196401799</v>
      </c>
      <c r="W12" s="10" t="s">
        <v>41</v>
      </c>
    </row>
    <row r="13" spans="1:23" ht="12.9" customHeight="1" x14ac:dyDescent="0.25">
      <c r="A13" s="6" t="s">
        <v>42</v>
      </c>
      <c r="B13" s="7">
        <v>13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3</v>
      </c>
      <c r="J13" s="7">
        <v>1</v>
      </c>
      <c r="K13" s="7">
        <v>1</v>
      </c>
      <c r="L13" s="7">
        <v>2</v>
      </c>
      <c r="M13" s="7">
        <v>0</v>
      </c>
      <c r="N13" s="7">
        <v>1</v>
      </c>
      <c r="O13" s="7">
        <v>0</v>
      </c>
      <c r="P13" s="7">
        <v>3</v>
      </c>
      <c r="Q13" s="7">
        <v>1</v>
      </c>
      <c r="R13" s="7">
        <v>1</v>
      </c>
      <c r="S13" s="7">
        <v>0</v>
      </c>
      <c r="T13" s="7">
        <v>0</v>
      </c>
      <c r="U13" s="7">
        <v>0</v>
      </c>
      <c r="V13" s="8">
        <f t="shared" si="0"/>
        <v>0.48725637181409293</v>
      </c>
      <c r="W13" s="10" t="s">
        <v>43</v>
      </c>
    </row>
    <row r="14" spans="1:23" ht="12.9" customHeight="1" x14ac:dyDescent="0.25">
      <c r="A14" s="6" t="s">
        <v>44</v>
      </c>
      <c r="B14" s="7">
        <v>250</v>
      </c>
      <c r="C14" s="7">
        <v>0</v>
      </c>
      <c r="D14" s="7">
        <v>0</v>
      </c>
      <c r="E14" s="7">
        <v>0</v>
      </c>
      <c r="F14" s="7">
        <v>0</v>
      </c>
      <c r="G14" s="7">
        <v>2</v>
      </c>
      <c r="H14" s="7">
        <v>0</v>
      </c>
      <c r="I14" s="7">
        <v>3</v>
      </c>
      <c r="J14" s="7">
        <v>5</v>
      </c>
      <c r="K14" s="7">
        <v>9</v>
      </c>
      <c r="L14" s="7">
        <v>8</v>
      </c>
      <c r="M14" s="7">
        <v>22</v>
      </c>
      <c r="N14" s="7">
        <v>27</v>
      </c>
      <c r="O14" s="7">
        <v>23</v>
      </c>
      <c r="P14" s="7">
        <v>30</v>
      </c>
      <c r="Q14" s="7">
        <v>32</v>
      </c>
      <c r="R14" s="7">
        <v>42</v>
      </c>
      <c r="S14" s="7">
        <v>26</v>
      </c>
      <c r="T14" s="7">
        <v>16</v>
      </c>
      <c r="U14" s="7">
        <v>5</v>
      </c>
      <c r="V14" s="8">
        <f t="shared" si="0"/>
        <v>9.3703148425787095</v>
      </c>
      <c r="W14" s="10" t="s">
        <v>45</v>
      </c>
    </row>
    <row r="15" spans="1:23" ht="12.9" customHeight="1" x14ac:dyDescent="0.25">
      <c r="A15" s="6" t="s">
        <v>46</v>
      </c>
      <c r="B15" s="7">
        <v>138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4</v>
      </c>
      <c r="K15" s="7">
        <v>4</v>
      </c>
      <c r="L15" s="7">
        <v>8</v>
      </c>
      <c r="M15" s="7">
        <v>11</v>
      </c>
      <c r="N15" s="7">
        <v>24</v>
      </c>
      <c r="O15" s="7">
        <v>16</v>
      </c>
      <c r="P15" s="7">
        <v>23</v>
      </c>
      <c r="Q15" s="7">
        <v>16</v>
      </c>
      <c r="R15" s="7">
        <v>17</v>
      </c>
      <c r="S15" s="7">
        <v>9</v>
      </c>
      <c r="T15" s="7">
        <v>6</v>
      </c>
      <c r="U15" s="7">
        <v>0</v>
      </c>
      <c r="V15" s="8">
        <f t="shared" si="0"/>
        <v>5.1724137931034484</v>
      </c>
      <c r="W15" s="10" t="s">
        <v>47</v>
      </c>
    </row>
    <row r="16" spans="1:23" ht="12.9" customHeight="1" x14ac:dyDescent="0.25">
      <c r="A16" s="6" t="s">
        <v>48</v>
      </c>
      <c r="B16" s="7">
        <v>47</v>
      </c>
      <c r="C16" s="7">
        <v>0</v>
      </c>
      <c r="D16" s="7">
        <v>2</v>
      </c>
      <c r="E16" s="7">
        <v>1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1</v>
      </c>
      <c r="L16" s="7">
        <v>1</v>
      </c>
      <c r="M16" s="7">
        <v>2</v>
      </c>
      <c r="N16" s="7">
        <v>4</v>
      </c>
      <c r="O16" s="7">
        <v>7</v>
      </c>
      <c r="P16" s="7">
        <v>8</v>
      </c>
      <c r="Q16" s="7">
        <v>5</v>
      </c>
      <c r="R16" s="7">
        <v>8</v>
      </c>
      <c r="S16" s="7">
        <v>5</v>
      </c>
      <c r="T16" s="7">
        <v>2</v>
      </c>
      <c r="U16" s="7">
        <v>1</v>
      </c>
      <c r="V16" s="8">
        <f t="shared" si="0"/>
        <v>1.7616191904047975</v>
      </c>
      <c r="W16" s="10" t="s">
        <v>49</v>
      </c>
    </row>
    <row r="17" spans="1:23" ht="12.9" customHeight="1" x14ac:dyDescent="0.25">
      <c r="A17" s="6" t="s">
        <v>50</v>
      </c>
      <c r="B17" s="7">
        <v>27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1</v>
      </c>
      <c r="M17" s="7">
        <v>1</v>
      </c>
      <c r="N17" s="7">
        <v>3</v>
      </c>
      <c r="O17" s="7">
        <v>6</v>
      </c>
      <c r="P17" s="7">
        <v>2</v>
      </c>
      <c r="Q17" s="7">
        <v>2</v>
      </c>
      <c r="R17" s="7">
        <v>7</v>
      </c>
      <c r="S17" s="7">
        <v>4</v>
      </c>
      <c r="T17" s="7">
        <v>0</v>
      </c>
      <c r="U17" s="7">
        <v>1</v>
      </c>
      <c r="V17" s="8">
        <f t="shared" si="0"/>
        <v>1.0119940029985006</v>
      </c>
      <c r="W17" s="10" t="s">
        <v>51</v>
      </c>
    </row>
    <row r="18" spans="1:23" ht="12.9" customHeight="1" x14ac:dyDescent="0.25">
      <c r="A18" s="6" t="s">
        <v>52</v>
      </c>
      <c r="B18" s="7">
        <v>57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3</v>
      </c>
      <c r="L18" s="7">
        <v>3</v>
      </c>
      <c r="M18" s="7">
        <v>3</v>
      </c>
      <c r="N18" s="7">
        <v>9</v>
      </c>
      <c r="O18" s="7">
        <v>6</v>
      </c>
      <c r="P18" s="7">
        <v>17</v>
      </c>
      <c r="Q18" s="7">
        <v>5</v>
      </c>
      <c r="R18" s="7">
        <v>7</v>
      </c>
      <c r="S18" s="7">
        <v>3</v>
      </c>
      <c r="T18" s="7">
        <v>1</v>
      </c>
      <c r="U18" s="7">
        <v>0</v>
      </c>
      <c r="V18" s="8">
        <f t="shared" si="0"/>
        <v>2.1364317841079461</v>
      </c>
      <c r="W18" s="10" t="s">
        <v>53</v>
      </c>
    </row>
    <row r="19" spans="1:23" ht="12.9" customHeight="1" x14ac:dyDescent="0.25">
      <c r="A19" s="6" t="s">
        <v>54</v>
      </c>
      <c r="B19" s="7">
        <v>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1</v>
      </c>
      <c r="I19" s="7">
        <v>0</v>
      </c>
      <c r="J19" s="7">
        <v>0</v>
      </c>
      <c r="K19" s="7">
        <v>0</v>
      </c>
      <c r="L19" s="7">
        <v>1</v>
      </c>
      <c r="M19" s="7">
        <v>0</v>
      </c>
      <c r="N19" s="7">
        <v>1</v>
      </c>
      <c r="O19" s="7">
        <v>0</v>
      </c>
      <c r="P19" s="7">
        <v>0</v>
      </c>
      <c r="Q19" s="7">
        <v>3</v>
      </c>
      <c r="R19" s="7">
        <v>1</v>
      </c>
      <c r="S19" s="7">
        <v>0</v>
      </c>
      <c r="T19" s="7">
        <v>0</v>
      </c>
      <c r="U19" s="7">
        <v>0</v>
      </c>
      <c r="V19" s="8">
        <f t="shared" si="0"/>
        <v>0.26236881559220393</v>
      </c>
      <c r="W19" s="10" t="s">
        <v>55</v>
      </c>
    </row>
    <row r="20" spans="1:23" ht="12.9" customHeight="1" x14ac:dyDescent="0.25">
      <c r="A20" s="6" t="s">
        <v>56</v>
      </c>
      <c r="B20" s="7">
        <v>76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1</v>
      </c>
      <c r="I20" s="7">
        <v>0</v>
      </c>
      <c r="J20" s="7">
        <v>0</v>
      </c>
      <c r="K20" s="7">
        <v>1</v>
      </c>
      <c r="L20" s="7">
        <v>6</v>
      </c>
      <c r="M20" s="7">
        <v>8</v>
      </c>
      <c r="N20" s="7">
        <v>10</v>
      </c>
      <c r="O20" s="7">
        <v>9</v>
      </c>
      <c r="P20" s="7">
        <v>9</v>
      </c>
      <c r="Q20" s="7">
        <v>11</v>
      </c>
      <c r="R20" s="7">
        <v>8</v>
      </c>
      <c r="S20" s="7">
        <v>9</v>
      </c>
      <c r="T20" s="7">
        <v>4</v>
      </c>
      <c r="U20" s="7">
        <v>0</v>
      </c>
      <c r="V20" s="8">
        <f t="shared" si="0"/>
        <v>2.8485757121439281</v>
      </c>
      <c r="W20" s="10" t="s">
        <v>57</v>
      </c>
    </row>
    <row r="21" spans="1:23" ht="12.9" customHeight="1" x14ac:dyDescent="0.25">
      <c r="A21" s="6" t="s">
        <v>58</v>
      </c>
      <c r="B21" s="7">
        <v>302</v>
      </c>
      <c r="C21" s="7">
        <v>0</v>
      </c>
      <c r="D21" s="7">
        <v>1</v>
      </c>
      <c r="E21" s="7">
        <v>0</v>
      </c>
      <c r="F21" s="7">
        <v>0</v>
      </c>
      <c r="G21" s="7">
        <v>0</v>
      </c>
      <c r="H21" s="7">
        <v>0</v>
      </c>
      <c r="I21" s="7">
        <v>2</v>
      </c>
      <c r="J21" s="7">
        <v>0</v>
      </c>
      <c r="K21" s="7">
        <v>3</v>
      </c>
      <c r="L21" s="7">
        <v>5</v>
      </c>
      <c r="M21" s="7">
        <v>25</v>
      </c>
      <c r="N21" s="7">
        <v>28</v>
      </c>
      <c r="O21" s="7">
        <v>43</v>
      </c>
      <c r="P21" s="7">
        <v>43</v>
      </c>
      <c r="Q21" s="7">
        <v>45</v>
      </c>
      <c r="R21" s="7">
        <v>58</v>
      </c>
      <c r="S21" s="7">
        <v>25</v>
      </c>
      <c r="T21" s="7">
        <v>17</v>
      </c>
      <c r="U21" s="7">
        <v>7</v>
      </c>
      <c r="V21" s="8">
        <f t="shared" si="0"/>
        <v>11.319340329835082</v>
      </c>
      <c r="W21" s="10" t="s">
        <v>59</v>
      </c>
    </row>
    <row r="22" spans="1:23" ht="12.9" customHeight="1" x14ac:dyDescent="0.25">
      <c r="A22" s="6" t="s">
        <v>60</v>
      </c>
      <c r="B22" s="7">
        <v>10</v>
      </c>
      <c r="C22" s="7">
        <v>0</v>
      </c>
      <c r="D22" s="7">
        <v>0</v>
      </c>
      <c r="E22" s="7">
        <v>0</v>
      </c>
      <c r="F22" s="7">
        <v>0</v>
      </c>
      <c r="G22" s="7">
        <v>1</v>
      </c>
      <c r="H22" s="7">
        <v>1</v>
      </c>
      <c r="I22" s="7">
        <v>1</v>
      </c>
      <c r="J22" s="7">
        <v>0</v>
      </c>
      <c r="K22" s="7">
        <v>0</v>
      </c>
      <c r="L22" s="7">
        <v>2</v>
      </c>
      <c r="M22" s="7">
        <v>0</v>
      </c>
      <c r="N22" s="7">
        <v>1</v>
      </c>
      <c r="O22" s="7">
        <v>1</v>
      </c>
      <c r="P22" s="7">
        <v>0</v>
      </c>
      <c r="Q22" s="7">
        <v>1</v>
      </c>
      <c r="R22" s="7">
        <v>1</v>
      </c>
      <c r="S22" s="7">
        <v>0</v>
      </c>
      <c r="T22" s="7">
        <v>1</v>
      </c>
      <c r="U22" s="7">
        <v>0</v>
      </c>
      <c r="V22" s="8">
        <f t="shared" si="0"/>
        <v>0.3748125937031484</v>
      </c>
      <c r="W22" s="10" t="s">
        <v>61</v>
      </c>
    </row>
    <row r="23" spans="1:23" ht="12.9" customHeight="1" x14ac:dyDescent="0.25">
      <c r="A23" s="6" t="s">
        <v>62</v>
      </c>
      <c r="B23" s="7">
        <v>25</v>
      </c>
      <c r="C23" s="7">
        <v>0</v>
      </c>
      <c r="D23" s="7">
        <v>1</v>
      </c>
      <c r="E23" s="7">
        <v>4</v>
      </c>
      <c r="F23" s="7">
        <v>2</v>
      </c>
      <c r="G23" s="7">
        <v>5</v>
      </c>
      <c r="H23" s="7">
        <v>2</v>
      </c>
      <c r="I23" s="7">
        <v>3</v>
      </c>
      <c r="J23" s="7">
        <v>3</v>
      </c>
      <c r="K23" s="7">
        <v>0</v>
      </c>
      <c r="L23" s="7">
        <v>0</v>
      </c>
      <c r="M23" s="7">
        <v>0</v>
      </c>
      <c r="N23" s="7">
        <v>1</v>
      </c>
      <c r="O23" s="7">
        <v>0</v>
      </c>
      <c r="P23" s="7">
        <v>0</v>
      </c>
      <c r="Q23" s="7">
        <v>1</v>
      </c>
      <c r="R23" s="7">
        <v>2</v>
      </c>
      <c r="S23" s="7">
        <v>1</v>
      </c>
      <c r="T23" s="7">
        <v>0</v>
      </c>
      <c r="U23" s="7">
        <v>0</v>
      </c>
      <c r="V23" s="8">
        <f t="shared" si="0"/>
        <v>0.93703148425787108</v>
      </c>
      <c r="W23" s="10" t="s">
        <v>63</v>
      </c>
    </row>
    <row r="24" spans="1:23" ht="12.9" customHeight="1" x14ac:dyDescent="0.25">
      <c r="A24" s="6" t="s">
        <v>64</v>
      </c>
      <c r="B24" s="7">
        <v>5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1</v>
      </c>
      <c r="J24" s="7">
        <v>1</v>
      </c>
      <c r="K24" s="7">
        <v>0</v>
      </c>
      <c r="L24" s="7">
        <v>0</v>
      </c>
      <c r="M24" s="7">
        <v>0</v>
      </c>
      <c r="N24" s="7">
        <v>1</v>
      </c>
      <c r="O24" s="7">
        <v>2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8">
        <f t="shared" si="0"/>
        <v>0.1874062968515742</v>
      </c>
      <c r="W24" s="10" t="s">
        <v>65</v>
      </c>
    </row>
    <row r="25" spans="1:23" ht="12.9" customHeight="1" x14ac:dyDescent="0.25">
      <c r="A25" s="6" t="s">
        <v>66</v>
      </c>
      <c r="B25" s="7">
        <v>184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1</v>
      </c>
      <c r="I25" s="7">
        <v>2</v>
      </c>
      <c r="J25" s="7">
        <v>8</v>
      </c>
      <c r="K25" s="7">
        <v>7</v>
      </c>
      <c r="L25" s="7">
        <v>6</v>
      </c>
      <c r="M25" s="7">
        <v>11</v>
      </c>
      <c r="N25" s="7">
        <v>14</v>
      </c>
      <c r="O25" s="7">
        <v>21</v>
      </c>
      <c r="P25" s="7">
        <v>23</v>
      </c>
      <c r="Q25" s="7">
        <v>20</v>
      </c>
      <c r="R25" s="7">
        <v>34</v>
      </c>
      <c r="S25" s="7">
        <v>23</v>
      </c>
      <c r="T25" s="7">
        <v>6</v>
      </c>
      <c r="U25" s="7">
        <v>8</v>
      </c>
      <c r="V25" s="8">
        <f t="shared" si="0"/>
        <v>6.8965517241379306</v>
      </c>
      <c r="W25" s="10" t="s">
        <v>67</v>
      </c>
    </row>
    <row r="26" spans="1:23" ht="12.9" customHeight="1" x14ac:dyDescent="0.25">
      <c r="A26" s="6" t="s">
        <v>68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8">
        <f t="shared" si="0"/>
        <v>0</v>
      </c>
      <c r="W26" s="10" t="s">
        <v>69</v>
      </c>
    </row>
    <row r="27" spans="1:23" ht="12.9" customHeight="1" x14ac:dyDescent="0.25">
      <c r="A27" s="6" t="s">
        <v>70</v>
      </c>
      <c r="B27" s="7">
        <v>1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1</v>
      </c>
      <c r="R27" s="7">
        <v>0</v>
      </c>
      <c r="S27" s="7">
        <v>0</v>
      </c>
      <c r="T27" s="7">
        <v>0</v>
      </c>
      <c r="U27" s="7">
        <v>0</v>
      </c>
      <c r="V27" s="8">
        <f t="shared" si="0"/>
        <v>3.7481259370314844E-2</v>
      </c>
      <c r="W27" s="10" t="s">
        <v>71</v>
      </c>
    </row>
    <row r="28" spans="1:23" ht="12.9" customHeight="1" x14ac:dyDescent="0.25">
      <c r="A28" s="6" t="s">
        <v>72</v>
      </c>
      <c r="B28" s="7">
        <v>25</v>
      </c>
      <c r="C28" s="7">
        <v>0</v>
      </c>
      <c r="D28" s="7">
        <v>0</v>
      </c>
      <c r="E28" s="7">
        <v>1</v>
      </c>
      <c r="F28" s="7">
        <v>1</v>
      </c>
      <c r="G28" s="7">
        <v>2</v>
      </c>
      <c r="H28" s="7">
        <v>1</v>
      </c>
      <c r="I28" s="7">
        <v>1</v>
      </c>
      <c r="J28" s="7">
        <v>1</v>
      </c>
      <c r="K28" s="7">
        <v>1</v>
      </c>
      <c r="L28" s="7">
        <v>2</v>
      </c>
      <c r="M28" s="7">
        <v>2</v>
      </c>
      <c r="N28" s="7">
        <v>7</v>
      </c>
      <c r="O28" s="7">
        <v>1</v>
      </c>
      <c r="P28" s="7">
        <v>1</v>
      </c>
      <c r="Q28" s="7">
        <v>0</v>
      </c>
      <c r="R28" s="7">
        <v>2</v>
      </c>
      <c r="S28" s="7">
        <v>2</v>
      </c>
      <c r="T28" s="7">
        <v>0</v>
      </c>
      <c r="U28" s="7">
        <v>0</v>
      </c>
      <c r="V28" s="8">
        <f t="shared" si="0"/>
        <v>0.93703148425787108</v>
      </c>
      <c r="W28" s="10" t="s">
        <v>73</v>
      </c>
    </row>
    <row r="29" spans="1:23" ht="12.9" customHeight="1" x14ac:dyDescent="0.25">
      <c r="A29" s="6" t="s">
        <v>74</v>
      </c>
      <c r="B29" s="7">
        <v>7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1</v>
      </c>
      <c r="N29" s="7">
        <v>0</v>
      </c>
      <c r="O29" s="7">
        <v>3</v>
      </c>
      <c r="P29" s="7">
        <v>0</v>
      </c>
      <c r="Q29" s="7">
        <v>1</v>
      </c>
      <c r="R29" s="7">
        <v>0</v>
      </c>
      <c r="S29" s="7">
        <v>1</v>
      </c>
      <c r="T29" s="7">
        <v>1</v>
      </c>
      <c r="U29" s="7">
        <v>0</v>
      </c>
      <c r="V29" s="8">
        <f t="shared" si="0"/>
        <v>0.26236881559220393</v>
      </c>
      <c r="W29" s="10" t="s">
        <v>75</v>
      </c>
    </row>
    <row r="30" spans="1:23" ht="12.9" customHeight="1" x14ac:dyDescent="0.25">
      <c r="A30" s="6" t="s">
        <v>76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8">
        <f t="shared" si="0"/>
        <v>0</v>
      </c>
      <c r="W30" s="10" t="s">
        <v>77</v>
      </c>
    </row>
    <row r="31" spans="1:23" ht="12.9" customHeight="1" x14ac:dyDescent="0.25">
      <c r="A31" s="6" t="s">
        <v>78</v>
      </c>
      <c r="B31" s="7">
        <v>215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1</v>
      </c>
      <c r="K31" s="7">
        <v>0</v>
      </c>
      <c r="L31" s="7">
        <v>1</v>
      </c>
      <c r="M31" s="7">
        <v>2</v>
      </c>
      <c r="N31" s="7">
        <v>5</v>
      </c>
      <c r="O31" s="7">
        <v>17</v>
      </c>
      <c r="P31" s="7">
        <v>25</v>
      </c>
      <c r="Q31" s="7">
        <v>45</v>
      </c>
      <c r="R31" s="7">
        <v>53</v>
      </c>
      <c r="S31" s="7">
        <v>35</v>
      </c>
      <c r="T31" s="7">
        <v>23</v>
      </c>
      <c r="U31" s="7">
        <v>8</v>
      </c>
      <c r="V31" s="8">
        <f t="shared" si="0"/>
        <v>8.0584707646176916</v>
      </c>
      <c r="W31" s="10" t="s">
        <v>79</v>
      </c>
    </row>
    <row r="32" spans="1:23" ht="12.9" customHeight="1" x14ac:dyDescent="0.25">
      <c r="A32" s="6" t="s">
        <v>80</v>
      </c>
      <c r="B32" s="7">
        <v>55</v>
      </c>
      <c r="C32" s="7">
        <v>0</v>
      </c>
      <c r="D32" s="7">
        <v>2</v>
      </c>
      <c r="E32" s="7">
        <v>0</v>
      </c>
      <c r="F32" s="7">
        <v>1</v>
      </c>
      <c r="G32" s="7">
        <v>4</v>
      </c>
      <c r="H32" s="7">
        <v>10</v>
      </c>
      <c r="I32" s="7">
        <v>10</v>
      </c>
      <c r="J32" s="7">
        <v>13</v>
      </c>
      <c r="K32" s="7">
        <v>8</v>
      </c>
      <c r="L32" s="7">
        <v>5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1</v>
      </c>
      <c r="S32" s="7">
        <v>0</v>
      </c>
      <c r="T32" s="7">
        <v>0</v>
      </c>
      <c r="U32" s="7">
        <v>1</v>
      </c>
      <c r="V32" s="8">
        <f t="shared" si="0"/>
        <v>2.0614692653673163</v>
      </c>
      <c r="W32" s="10" t="s">
        <v>81</v>
      </c>
    </row>
    <row r="33" spans="1:23" ht="12.9" customHeight="1" x14ac:dyDescent="0.25">
      <c r="A33" s="6" t="s">
        <v>82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8">
        <f t="shared" si="0"/>
        <v>0</v>
      </c>
      <c r="W33" s="10" t="s">
        <v>83</v>
      </c>
    </row>
    <row r="34" spans="1:23" ht="12.9" customHeight="1" x14ac:dyDescent="0.25">
      <c r="A34" s="6" t="s">
        <v>84</v>
      </c>
      <c r="B34" s="7">
        <v>116</v>
      </c>
      <c r="C34" s="7">
        <v>0</v>
      </c>
      <c r="D34" s="7">
        <v>7</v>
      </c>
      <c r="E34" s="7">
        <v>2</v>
      </c>
      <c r="F34" s="7">
        <v>0</v>
      </c>
      <c r="G34" s="7">
        <v>0</v>
      </c>
      <c r="H34" s="7">
        <v>0</v>
      </c>
      <c r="I34" s="7">
        <v>1</v>
      </c>
      <c r="J34" s="7">
        <v>1</v>
      </c>
      <c r="K34" s="7">
        <v>4</v>
      </c>
      <c r="L34" s="7">
        <v>10</v>
      </c>
      <c r="M34" s="7">
        <v>14</v>
      </c>
      <c r="N34" s="7">
        <v>17</v>
      </c>
      <c r="O34" s="7">
        <v>19</v>
      </c>
      <c r="P34" s="7">
        <v>13</v>
      </c>
      <c r="Q34" s="7">
        <v>8</v>
      </c>
      <c r="R34" s="7">
        <v>11</v>
      </c>
      <c r="S34" s="7">
        <v>6</v>
      </c>
      <c r="T34" s="7">
        <v>3</v>
      </c>
      <c r="U34" s="7">
        <v>0</v>
      </c>
      <c r="V34" s="8">
        <f t="shared" si="0"/>
        <v>4.3478260869565215</v>
      </c>
      <c r="W34" s="10" t="s">
        <v>85</v>
      </c>
    </row>
    <row r="35" spans="1:23" ht="12.9" customHeight="1" x14ac:dyDescent="0.25">
      <c r="A35" s="6" t="s">
        <v>86</v>
      </c>
      <c r="B35" s="7">
        <v>269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2</v>
      </c>
      <c r="I35" s="7">
        <v>0</v>
      </c>
      <c r="J35" s="7">
        <v>3</v>
      </c>
      <c r="K35" s="7">
        <v>10</v>
      </c>
      <c r="L35" s="7">
        <v>7</v>
      </c>
      <c r="M35" s="7">
        <v>15</v>
      </c>
      <c r="N35" s="7">
        <v>31</v>
      </c>
      <c r="O35" s="7">
        <v>35</v>
      </c>
      <c r="P35" s="7">
        <v>29</v>
      </c>
      <c r="Q35" s="7">
        <v>43</v>
      </c>
      <c r="R35" s="7">
        <v>44</v>
      </c>
      <c r="S35" s="7">
        <v>27</v>
      </c>
      <c r="T35" s="7">
        <v>14</v>
      </c>
      <c r="U35" s="7">
        <v>9</v>
      </c>
      <c r="V35" s="8">
        <f t="shared" si="0"/>
        <v>10.082458770614693</v>
      </c>
      <c r="W35" s="10" t="s">
        <v>87</v>
      </c>
    </row>
    <row r="36" spans="1:23" ht="12.9" customHeight="1" x14ac:dyDescent="0.25">
      <c r="A36" s="6" t="s">
        <v>88</v>
      </c>
      <c r="B36" s="7">
        <v>20</v>
      </c>
      <c r="C36" s="7">
        <v>0</v>
      </c>
      <c r="D36" s="7">
        <v>9</v>
      </c>
      <c r="E36" s="7">
        <v>0</v>
      </c>
      <c r="F36" s="7">
        <v>0</v>
      </c>
      <c r="G36" s="7">
        <v>0</v>
      </c>
      <c r="H36" s="7">
        <v>1</v>
      </c>
      <c r="I36" s="7">
        <v>1</v>
      </c>
      <c r="J36" s="7">
        <v>0</v>
      </c>
      <c r="K36" s="7">
        <v>0</v>
      </c>
      <c r="L36" s="7">
        <v>1</v>
      </c>
      <c r="M36" s="7">
        <v>3</v>
      </c>
      <c r="N36" s="7">
        <v>0</v>
      </c>
      <c r="O36" s="7">
        <v>1</v>
      </c>
      <c r="P36" s="7">
        <v>0</v>
      </c>
      <c r="Q36" s="7">
        <v>0</v>
      </c>
      <c r="R36" s="7">
        <v>1</v>
      </c>
      <c r="S36" s="7">
        <v>1</v>
      </c>
      <c r="T36" s="7">
        <v>1</v>
      </c>
      <c r="U36" s="7">
        <v>1</v>
      </c>
      <c r="V36" s="8">
        <f t="shared" si="0"/>
        <v>0.7496251874062968</v>
      </c>
      <c r="W36" s="10" t="s">
        <v>89</v>
      </c>
    </row>
    <row r="37" spans="1:23" ht="12.9" customHeight="1" x14ac:dyDescent="0.25">
      <c r="A37" s="6" t="s">
        <v>90</v>
      </c>
      <c r="B37" s="7">
        <v>108</v>
      </c>
      <c r="C37" s="7">
        <v>0</v>
      </c>
      <c r="D37" s="7">
        <v>9</v>
      </c>
      <c r="E37" s="7">
        <v>13</v>
      </c>
      <c r="F37" s="7">
        <v>4</v>
      </c>
      <c r="G37" s="7">
        <v>3</v>
      </c>
      <c r="H37" s="7">
        <v>1</v>
      </c>
      <c r="I37" s="7">
        <v>6</v>
      </c>
      <c r="J37" s="7">
        <v>8</v>
      </c>
      <c r="K37" s="7">
        <v>6</v>
      </c>
      <c r="L37" s="7">
        <v>13</v>
      </c>
      <c r="M37" s="7">
        <v>5</v>
      </c>
      <c r="N37" s="7">
        <v>11</v>
      </c>
      <c r="O37" s="7">
        <v>6</v>
      </c>
      <c r="P37" s="7">
        <v>9</v>
      </c>
      <c r="Q37" s="7">
        <v>4</v>
      </c>
      <c r="R37" s="7">
        <v>6</v>
      </c>
      <c r="S37" s="7">
        <v>2</v>
      </c>
      <c r="T37" s="7">
        <v>1</v>
      </c>
      <c r="U37" s="7">
        <v>1</v>
      </c>
      <c r="V37" s="8">
        <f t="shared" si="0"/>
        <v>4.0479760119940025</v>
      </c>
      <c r="W37" s="10" t="s">
        <v>91</v>
      </c>
    </row>
    <row r="38" spans="1:23" ht="12.9" customHeight="1" x14ac:dyDescent="0.25">
      <c r="A38" s="6" t="s">
        <v>92</v>
      </c>
      <c r="B38" s="7">
        <v>58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4</v>
      </c>
      <c r="I38" s="7">
        <v>5</v>
      </c>
      <c r="J38" s="7">
        <v>7</v>
      </c>
      <c r="K38" s="7">
        <v>7</v>
      </c>
      <c r="L38" s="7">
        <v>5</v>
      </c>
      <c r="M38" s="7">
        <v>6</v>
      </c>
      <c r="N38" s="7">
        <v>7</v>
      </c>
      <c r="O38" s="7">
        <v>5</v>
      </c>
      <c r="P38" s="7">
        <v>2</v>
      </c>
      <c r="Q38" s="7">
        <v>5</v>
      </c>
      <c r="R38" s="7">
        <v>3</v>
      </c>
      <c r="S38" s="7">
        <v>1</v>
      </c>
      <c r="T38" s="7">
        <v>1</v>
      </c>
      <c r="U38" s="7">
        <v>0</v>
      </c>
      <c r="V38" s="8">
        <f t="shared" si="0"/>
        <v>2.1739130434782608</v>
      </c>
      <c r="W38" s="10" t="s">
        <v>93</v>
      </c>
    </row>
    <row r="39" spans="1:23" ht="12.9" customHeight="1" x14ac:dyDescent="0.25">
      <c r="A39" s="6" t="s">
        <v>94</v>
      </c>
      <c r="B39" s="7">
        <v>11</v>
      </c>
      <c r="C39" s="7">
        <v>0</v>
      </c>
      <c r="D39" s="7">
        <v>7</v>
      </c>
      <c r="E39" s="7">
        <v>0</v>
      </c>
      <c r="F39" s="7">
        <v>1</v>
      </c>
      <c r="G39" s="7">
        <v>0</v>
      </c>
      <c r="H39" s="7">
        <v>1</v>
      </c>
      <c r="I39" s="7">
        <v>0</v>
      </c>
      <c r="J39" s="7">
        <v>0</v>
      </c>
      <c r="K39" s="7">
        <v>0</v>
      </c>
      <c r="L39" s="7">
        <v>0</v>
      </c>
      <c r="M39" s="7">
        <v>1</v>
      </c>
      <c r="N39" s="7">
        <v>0</v>
      </c>
      <c r="O39" s="7">
        <v>1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8">
        <f t="shared" si="0"/>
        <v>0.41229385307346328</v>
      </c>
      <c r="W39" s="10" t="s">
        <v>95</v>
      </c>
    </row>
    <row r="40" spans="1:23" ht="12.9" customHeight="1" x14ac:dyDescent="0.25">
      <c r="A40" s="6" t="s">
        <v>96</v>
      </c>
      <c r="B40" s="7">
        <v>76</v>
      </c>
      <c r="C40" s="7">
        <v>0</v>
      </c>
      <c r="D40" s="7">
        <v>2</v>
      </c>
      <c r="E40" s="7">
        <v>5</v>
      </c>
      <c r="F40" s="7">
        <v>6</v>
      </c>
      <c r="G40" s="7">
        <v>8</v>
      </c>
      <c r="H40" s="7">
        <v>8</v>
      </c>
      <c r="I40" s="7">
        <v>10</v>
      </c>
      <c r="J40" s="7">
        <v>7</v>
      </c>
      <c r="K40" s="7">
        <v>8</v>
      </c>
      <c r="L40" s="7">
        <v>7</v>
      </c>
      <c r="M40" s="7">
        <v>6</v>
      </c>
      <c r="N40" s="7">
        <v>5</v>
      </c>
      <c r="O40" s="7">
        <v>2</v>
      </c>
      <c r="P40" s="7">
        <v>1</v>
      </c>
      <c r="Q40" s="7">
        <v>0</v>
      </c>
      <c r="R40" s="7">
        <v>0</v>
      </c>
      <c r="S40" s="7">
        <v>1</v>
      </c>
      <c r="T40" s="7">
        <v>0</v>
      </c>
      <c r="U40" s="7">
        <v>0</v>
      </c>
      <c r="V40" s="8">
        <f t="shared" si="0"/>
        <v>2.8485757121439281</v>
      </c>
      <c r="W40" s="10" t="s">
        <v>97</v>
      </c>
    </row>
    <row r="41" spans="1:23" ht="12.9" customHeight="1" x14ac:dyDescent="0.25">
      <c r="A41" s="6" t="s">
        <v>98</v>
      </c>
      <c r="B41" s="7">
        <v>137</v>
      </c>
      <c r="C41" s="7">
        <v>0</v>
      </c>
      <c r="D41" s="7">
        <v>2</v>
      </c>
      <c r="E41" s="7">
        <v>10</v>
      </c>
      <c r="F41" s="7">
        <v>3</v>
      </c>
      <c r="G41" s="7">
        <v>3</v>
      </c>
      <c r="H41" s="7">
        <v>3</v>
      </c>
      <c r="I41" s="7">
        <v>1</v>
      </c>
      <c r="J41" s="7">
        <v>10</v>
      </c>
      <c r="K41" s="7">
        <v>8</v>
      </c>
      <c r="L41" s="7">
        <v>9</v>
      </c>
      <c r="M41" s="7">
        <v>10</v>
      </c>
      <c r="N41" s="7">
        <v>14</v>
      </c>
      <c r="O41" s="7">
        <v>17</v>
      </c>
      <c r="P41" s="7">
        <v>14</v>
      </c>
      <c r="Q41" s="7">
        <v>10</v>
      </c>
      <c r="R41" s="7">
        <v>14</v>
      </c>
      <c r="S41" s="7">
        <v>8</v>
      </c>
      <c r="T41" s="7">
        <v>1</v>
      </c>
      <c r="U41" s="7">
        <v>0</v>
      </c>
      <c r="V41" s="8">
        <f t="shared" si="0"/>
        <v>5.1349325337331342</v>
      </c>
      <c r="W41" s="10" t="s">
        <v>99</v>
      </c>
    </row>
    <row r="42" spans="1:23" ht="12.9" customHeight="1" x14ac:dyDescent="0.25">
      <c r="A42" s="6" t="s">
        <v>100</v>
      </c>
      <c r="B42" s="7">
        <v>37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2</v>
      </c>
      <c r="M42" s="7">
        <v>4</v>
      </c>
      <c r="N42" s="7">
        <v>8</v>
      </c>
      <c r="O42" s="7">
        <v>7</v>
      </c>
      <c r="P42" s="7">
        <v>3</v>
      </c>
      <c r="Q42" s="7">
        <v>4</v>
      </c>
      <c r="R42" s="7">
        <v>3</v>
      </c>
      <c r="S42" s="7">
        <v>2</v>
      </c>
      <c r="T42" s="7">
        <v>2</v>
      </c>
      <c r="U42" s="7">
        <v>2</v>
      </c>
      <c r="V42" s="8">
        <f t="shared" si="0"/>
        <v>1.3868065967016492</v>
      </c>
      <c r="W42" s="10" t="s">
        <v>101</v>
      </c>
    </row>
    <row r="43" spans="1:23" ht="12.9" customHeight="1" x14ac:dyDescent="0.25">
      <c r="A43" s="6" t="s">
        <v>102</v>
      </c>
      <c r="B43" s="7">
        <v>57</v>
      </c>
      <c r="C43" s="7">
        <v>0</v>
      </c>
      <c r="D43" s="7">
        <v>15</v>
      </c>
      <c r="E43" s="7">
        <v>7</v>
      </c>
      <c r="F43" s="7">
        <v>4</v>
      </c>
      <c r="G43" s="7">
        <v>4</v>
      </c>
      <c r="H43" s="7">
        <v>3</v>
      </c>
      <c r="I43" s="7">
        <v>2</v>
      </c>
      <c r="J43" s="7">
        <v>3</v>
      </c>
      <c r="K43" s="7">
        <v>1</v>
      </c>
      <c r="L43" s="7">
        <v>0</v>
      </c>
      <c r="M43" s="7">
        <v>3</v>
      </c>
      <c r="N43" s="7">
        <v>1</v>
      </c>
      <c r="O43" s="7">
        <v>1</v>
      </c>
      <c r="P43" s="7">
        <v>0</v>
      </c>
      <c r="Q43" s="7">
        <v>6</v>
      </c>
      <c r="R43" s="7">
        <v>6</v>
      </c>
      <c r="S43" s="7">
        <v>1</v>
      </c>
      <c r="T43" s="7">
        <v>0</v>
      </c>
      <c r="U43" s="7">
        <v>0</v>
      </c>
      <c r="V43" s="8">
        <f t="shared" si="0"/>
        <v>2.1364317841079461</v>
      </c>
      <c r="W43" s="10" t="s">
        <v>103</v>
      </c>
    </row>
    <row r="44" spans="1:23" ht="12.9" customHeight="1" x14ac:dyDescent="0.25">
      <c r="A44" s="6" t="s">
        <v>104</v>
      </c>
      <c r="B44" s="7">
        <v>59</v>
      </c>
      <c r="C44" s="7">
        <v>0</v>
      </c>
      <c r="D44" s="7">
        <v>4</v>
      </c>
      <c r="E44" s="7">
        <v>0</v>
      </c>
      <c r="F44" s="7">
        <v>1</v>
      </c>
      <c r="G44" s="7">
        <v>4</v>
      </c>
      <c r="H44" s="7">
        <v>5</v>
      </c>
      <c r="I44" s="7">
        <v>4</v>
      </c>
      <c r="J44" s="7">
        <v>4</v>
      </c>
      <c r="K44" s="7">
        <v>4</v>
      </c>
      <c r="L44" s="7">
        <v>6</v>
      </c>
      <c r="M44" s="7">
        <v>3</v>
      </c>
      <c r="N44" s="7">
        <v>7</v>
      </c>
      <c r="O44" s="7">
        <v>5</v>
      </c>
      <c r="P44" s="7">
        <v>5</v>
      </c>
      <c r="Q44" s="7">
        <v>0</v>
      </c>
      <c r="R44" s="7">
        <v>3</v>
      </c>
      <c r="S44" s="7">
        <v>3</v>
      </c>
      <c r="T44" s="7">
        <v>1</v>
      </c>
      <c r="U44" s="7">
        <v>0</v>
      </c>
      <c r="V44" s="8">
        <f t="shared" si="0"/>
        <v>2.2113943028485754</v>
      </c>
      <c r="W44" s="10" t="s">
        <v>105</v>
      </c>
    </row>
    <row r="45" spans="1:23" ht="12.9" customHeight="1" x14ac:dyDescent="0.25">
      <c r="A45" s="6" t="s">
        <v>106</v>
      </c>
      <c r="B45" s="7">
        <v>4</v>
      </c>
      <c r="C45" s="7">
        <v>0</v>
      </c>
      <c r="D45" s="7">
        <v>1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1</v>
      </c>
      <c r="Q45" s="7">
        <v>0</v>
      </c>
      <c r="R45" s="7">
        <v>1</v>
      </c>
      <c r="S45" s="7">
        <v>0</v>
      </c>
      <c r="T45" s="7">
        <v>0</v>
      </c>
      <c r="U45" s="7">
        <v>1</v>
      </c>
      <c r="V45" s="8">
        <f t="shared" si="0"/>
        <v>0.14992503748125938</v>
      </c>
      <c r="W45" s="10" t="s">
        <v>107</v>
      </c>
    </row>
    <row r="46" spans="1:23" ht="12.9" customHeight="1" x14ac:dyDescent="0.25">
      <c r="A46" s="6" t="s">
        <v>108</v>
      </c>
      <c r="B46" s="7">
        <v>12</v>
      </c>
      <c r="C46" s="7">
        <v>0</v>
      </c>
      <c r="D46" s="7">
        <v>1</v>
      </c>
      <c r="E46" s="7">
        <v>0</v>
      </c>
      <c r="F46" s="7">
        <v>1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11"/>
      <c r="M46" s="7">
        <v>1</v>
      </c>
      <c r="N46" s="7">
        <v>1</v>
      </c>
      <c r="O46" s="7">
        <v>2</v>
      </c>
      <c r="P46" s="7">
        <v>2</v>
      </c>
      <c r="Q46" s="7">
        <v>0</v>
      </c>
      <c r="R46" s="7">
        <v>2</v>
      </c>
      <c r="S46" s="7">
        <v>2</v>
      </c>
      <c r="T46" s="7">
        <v>0</v>
      </c>
      <c r="U46" s="7">
        <v>0</v>
      </c>
      <c r="V46" s="8">
        <f t="shared" si="0"/>
        <v>0.4497751124437781</v>
      </c>
      <c r="W46" s="10"/>
    </row>
    <row r="47" spans="1:23" ht="12.9" customHeight="1" x14ac:dyDescent="0.25">
      <c r="A47" s="6" t="s">
        <v>109</v>
      </c>
      <c r="B47" s="7">
        <v>10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1</v>
      </c>
      <c r="I47" s="7">
        <v>1</v>
      </c>
      <c r="J47" s="7">
        <v>1</v>
      </c>
      <c r="K47" s="11"/>
      <c r="L47" s="7">
        <v>1</v>
      </c>
      <c r="M47" s="7">
        <v>2</v>
      </c>
      <c r="N47" s="7">
        <v>0</v>
      </c>
      <c r="O47" s="7">
        <v>1</v>
      </c>
      <c r="P47" s="11"/>
      <c r="Q47" s="7">
        <v>2</v>
      </c>
      <c r="R47" s="7">
        <v>1</v>
      </c>
      <c r="S47" s="11"/>
      <c r="T47" s="11"/>
      <c r="U47" s="11"/>
      <c r="V47" s="8">
        <f t="shared" si="0"/>
        <v>0.3748125937031484</v>
      </c>
      <c r="W47" s="10"/>
    </row>
    <row r="48" spans="1:23" ht="12.9" customHeight="1" x14ac:dyDescent="0.25">
      <c r="A48" s="6" t="s">
        <v>110</v>
      </c>
      <c r="B48" s="7">
        <v>61</v>
      </c>
      <c r="C48" s="7">
        <v>0</v>
      </c>
      <c r="D48" s="7">
        <v>0</v>
      </c>
      <c r="E48" s="7">
        <v>1</v>
      </c>
      <c r="F48" s="7">
        <v>1</v>
      </c>
      <c r="G48" s="7">
        <v>0</v>
      </c>
      <c r="H48" s="7">
        <v>1</v>
      </c>
      <c r="I48" s="7">
        <v>1</v>
      </c>
      <c r="J48" s="7">
        <v>1</v>
      </c>
      <c r="K48" s="7">
        <v>1</v>
      </c>
      <c r="L48" s="7">
        <v>2</v>
      </c>
      <c r="M48" s="7">
        <v>5</v>
      </c>
      <c r="N48" s="7">
        <v>8</v>
      </c>
      <c r="O48" s="7">
        <v>9</v>
      </c>
      <c r="P48" s="7">
        <v>3</v>
      </c>
      <c r="Q48" s="7">
        <v>9</v>
      </c>
      <c r="R48" s="7">
        <v>8</v>
      </c>
      <c r="S48" s="7">
        <v>6</v>
      </c>
      <c r="T48" s="7">
        <v>4</v>
      </c>
      <c r="U48" s="7">
        <v>1</v>
      </c>
      <c r="V48" s="8">
        <f t="shared" si="0"/>
        <v>2.2863568215892056</v>
      </c>
      <c r="W48" s="10" t="s">
        <v>111</v>
      </c>
    </row>
    <row r="49" spans="1:23" ht="12.9" customHeight="1" x14ac:dyDescent="0.25">
      <c r="A49" s="6" t="s">
        <v>112</v>
      </c>
      <c r="B49" s="12">
        <f>SUM(B4:B48)</f>
        <v>2668</v>
      </c>
      <c r="C49" s="7">
        <v>0</v>
      </c>
      <c r="D49" s="12">
        <f t="shared" ref="D49:U49" si="1">SUM(D4:D48)</f>
        <v>63</v>
      </c>
      <c r="E49" s="12">
        <f t="shared" si="1"/>
        <v>45</v>
      </c>
      <c r="F49" s="12">
        <f t="shared" si="1"/>
        <v>26</v>
      </c>
      <c r="G49" s="12">
        <f t="shared" si="1"/>
        <v>39</v>
      </c>
      <c r="H49" s="12">
        <f t="shared" si="1"/>
        <v>48</v>
      </c>
      <c r="I49" s="12">
        <f t="shared" si="1"/>
        <v>62</v>
      </c>
      <c r="J49" s="12">
        <f t="shared" si="1"/>
        <v>87</v>
      </c>
      <c r="K49" s="12">
        <f t="shared" si="1"/>
        <v>100</v>
      </c>
      <c r="L49" s="12">
        <f t="shared" si="1"/>
        <v>126</v>
      </c>
      <c r="M49" s="12">
        <f t="shared" si="1"/>
        <v>190</v>
      </c>
      <c r="N49" s="12">
        <f t="shared" si="1"/>
        <v>265</v>
      </c>
      <c r="O49" s="12">
        <f t="shared" si="1"/>
        <v>290</v>
      </c>
      <c r="P49" s="12">
        <f t="shared" si="1"/>
        <v>282</v>
      </c>
      <c r="Q49" s="12">
        <f t="shared" si="1"/>
        <v>309</v>
      </c>
      <c r="R49" s="12">
        <f t="shared" si="1"/>
        <v>357</v>
      </c>
      <c r="S49" s="12">
        <f t="shared" si="1"/>
        <v>216</v>
      </c>
      <c r="T49" s="12">
        <f t="shared" si="1"/>
        <v>113</v>
      </c>
      <c r="U49" s="12">
        <f t="shared" si="1"/>
        <v>50</v>
      </c>
      <c r="V49" s="8">
        <f t="shared" si="0"/>
        <v>100</v>
      </c>
      <c r="W49" s="10"/>
    </row>
    <row r="50" spans="1:23" ht="12.9" customHeight="1" thickBot="1" x14ac:dyDescent="0.3">
      <c r="A50" s="6" t="s">
        <v>113</v>
      </c>
      <c r="B50" s="13">
        <f>B49-B25</f>
        <v>2484</v>
      </c>
      <c r="C50" s="13">
        <f t="shared" ref="C50:V50" si="2">C49-C25</f>
        <v>0</v>
      </c>
      <c r="D50" s="13">
        <f t="shared" si="2"/>
        <v>63</v>
      </c>
      <c r="E50" s="13">
        <f t="shared" si="2"/>
        <v>45</v>
      </c>
      <c r="F50" s="13">
        <f t="shared" si="2"/>
        <v>26</v>
      </c>
      <c r="G50" s="13">
        <f t="shared" si="2"/>
        <v>39</v>
      </c>
      <c r="H50" s="13">
        <f t="shared" si="2"/>
        <v>47</v>
      </c>
      <c r="I50" s="13">
        <f t="shared" si="2"/>
        <v>60</v>
      </c>
      <c r="J50" s="13">
        <f t="shared" si="2"/>
        <v>79</v>
      </c>
      <c r="K50" s="13">
        <f t="shared" si="2"/>
        <v>93</v>
      </c>
      <c r="L50" s="13">
        <f t="shared" si="2"/>
        <v>120</v>
      </c>
      <c r="M50" s="13">
        <f t="shared" si="2"/>
        <v>179</v>
      </c>
      <c r="N50" s="13">
        <f t="shared" si="2"/>
        <v>251</v>
      </c>
      <c r="O50" s="13">
        <f t="shared" si="2"/>
        <v>269</v>
      </c>
      <c r="P50" s="13">
        <f t="shared" si="2"/>
        <v>259</v>
      </c>
      <c r="Q50" s="13">
        <f t="shared" si="2"/>
        <v>289</v>
      </c>
      <c r="R50" s="13">
        <f t="shared" si="2"/>
        <v>323</v>
      </c>
      <c r="S50" s="13">
        <f t="shared" si="2"/>
        <v>193</v>
      </c>
      <c r="T50" s="13">
        <f t="shared" si="2"/>
        <v>107</v>
      </c>
      <c r="U50" s="13">
        <f t="shared" si="2"/>
        <v>42</v>
      </c>
      <c r="V50" s="8">
        <f t="shared" si="2"/>
        <v>93.103448275862064</v>
      </c>
      <c r="W50" s="10" t="s">
        <v>114</v>
      </c>
    </row>
    <row r="51" spans="1:23" ht="12.9" customHeight="1" thickTop="1" x14ac:dyDescent="0.25">
      <c r="A51" s="14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6"/>
      <c r="W51" s="17"/>
    </row>
    <row r="52" spans="1:23" ht="12.9" customHeight="1" x14ac:dyDescent="0.25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6"/>
      <c r="W52" s="17"/>
    </row>
    <row r="53" spans="1:23" ht="24.9" customHeight="1" x14ac:dyDescent="0.4">
      <c r="A53" s="23" t="s">
        <v>115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5"/>
    </row>
    <row r="54" spans="1:23" ht="12.9" customHeight="1" x14ac:dyDescent="0.25">
      <c r="A54" s="6" t="s">
        <v>1</v>
      </c>
      <c r="B54" s="18" t="s">
        <v>2</v>
      </c>
      <c r="C54" s="18" t="s">
        <v>116</v>
      </c>
      <c r="D54" s="18" t="s">
        <v>117</v>
      </c>
      <c r="E54" s="18" t="s">
        <v>118</v>
      </c>
      <c r="F54" s="18" t="s">
        <v>119</v>
      </c>
      <c r="G54" s="18" t="s">
        <v>7</v>
      </c>
      <c r="H54" s="18" t="s">
        <v>8</v>
      </c>
      <c r="I54" s="18" t="s">
        <v>9</v>
      </c>
      <c r="J54" s="18" t="s">
        <v>120</v>
      </c>
      <c r="K54" s="18" t="s">
        <v>121</v>
      </c>
      <c r="L54" s="18" t="s">
        <v>12</v>
      </c>
      <c r="M54" s="18" t="s">
        <v>122</v>
      </c>
      <c r="N54" s="18" t="s">
        <v>14</v>
      </c>
      <c r="O54" s="18" t="s">
        <v>123</v>
      </c>
      <c r="P54" s="18" t="s">
        <v>16</v>
      </c>
      <c r="Q54" s="18" t="s">
        <v>124</v>
      </c>
      <c r="R54" s="18" t="s">
        <v>125</v>
      </c>
      <c r="S54" s="18" t="s">
        <v>126</v>
      </c>
      <c r="T54" s="18" t="s">
        <v>20</v>
      </c>
      <c r="U54" s="18" t="s">
        <v>21</v>
      </c>
      <c r="V54" s="18" t="s">
        <v>22</v>
      </c>
      <c r="W54" s="18" t="s">
        <v>127</v>
      </c>
    </row>
    <row r="55" spans="1:23" ht="12.9" customHeight="1" x14ac:dyDescent="0.25">
      <c r="A55" s="6" t="s">
        <v>128</v>
      </c>
      <c r="B55" s="7">
        <v>3</v>
      </c>
      <c r="C55" s="7">
        <v>0</v>
      </c>
      <c r="D55" s="7">
        <v>0</v>
      </c>
      <c r="E55" s="7">
        <v>0</v>
      </c>
      <c r="F55" s="7">
        <v>1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1</v>
      </c>
      <c r="O55" s="7">
        <v>0</v>
      </c>
      <c r="P55" s="7">
        <v>0</v>
      </c>
      <c r="Q55" s="7">
        <v>0</v>
      </c>
      <c r="R55" s="7">
        <v>0</v>
      </c>
      <c r="S55" s="7">
        <v>1</v>
      </c>
      <c r="T55" s="7">
        <v>0</v>
      </c>
      <c r="U55" s="7">
        <v>0</v>
      </c>
      <c r="V55" s="8">
        <f>B55/2888*100</f>
        <v>0.10387811634349031</v>
      </c>
      <c r="W55" s="19" t="s">
        <v>25</v>
      </c>
    </row>
    <row r="56" spans="1:23" ht="12.9" customHeight="1" x14ac:dyDescent="0.25">
      <c r="A56" s="6" t="s">
        <v>26</v>
      </c>
      <c r="B56" s="7">
        <v>9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1</v>
      </c>
      <c r="I56" s="7">
        <v>0</v>
      </c>
      <c r="J56" s="7">
        <v>1</v>
      </c>
      <c r="K56" s="7">
        <v>0</v>
      </c>
      <c r="L56" s="7">
        <v>0</v>
      </c>
      <c r="M56" s="7">
        <v>1</v>
      </c>
      <c r="N56" s="7">
        <v>2</v>
      </c>
      <c r="O56" s="7">
        <v>1</v>
      </c>
      <c r="P56" s="7">
        <v>0</v>
      </c>
      <c r="Q56" s="7">
        <v>1</v>
      </c>
      <c r="R56" s="7">
        <v>0</v>
      </c>
      <c r="S56" s="7">
        <v>2</v>
      </c>
      <c r="T56" s="7">
        <v>0</v>
      </c>
      <c r="U56" s="7">
        <v>0</v>
      </c>
      <c r="V56" s="8">
        <f t="shared" ref="V56:V101" si="3">B56/2888*100</f>
        <v>0.31163434903047094</v>
      </c>
      <c r="W56" s="19" t="s">
        <v>27</v>
      </c>
    </row>
    <row r="57" spans="1:23" ht="12.9" customHeight="1" x14ac:dyDescent="0.25">
      <c r="A57" s="6" t="s">
        <v>28</v>
      </c>
      <c r="B57" s="7">
        <v>6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1</v>
      </c>
      <c r="K57" s="7">
        <v>0</v>
      </c>
      <c r="L57" s="7">
        <v>0</v>
      </c>
      <c r="M57" s="7">
        <v>2</v>
      </c>
      <c r="N57" s="7">
        <v>0</v>
      </c>
      <c r="O57" s="7">
        <v>0</v>
      </c>
      <c r="P57" s="7">
        <v>0</v>
      </c>
      <c r="Q57" s="7">
        <v>1</v>
      </c>
      <c r="R57" s="7">
        <v>1</v>
      </c>
      <c r="S57" s="7">
        <v>0</v>
      </c>
      <c r="T57" s="7">
        <v>1</v>
      </c>
      <c r="U57" s="7">
        <v>0</v>
      </c>
      <c r="V57" s="8">
        <f t="shared" si="3"/>
        <v>0.20775623268698062</v>
      </c>
      <c r="W57" s="19" t="s">
        <v>29</v>
      </c>
    </row>
    <row r="58" spans="1:23" ht="12.9" customHeight="1" x14ac:dyDescent="0.25">
      <c r="A58" s="6" t="s">
        <v>129</v>
      </c>
      <c r="B58" s="7">
        <v>10</v>
      </c>
      <c r="C58" s="7">
        <v>0</v>
      </c>
      <c r="D58" s="7">
        <v>0</v>
      </c>
      <c r="E58" s="7">
        <v>0</v>
      </c>
      <c r="F58" s="7">
        <v>0</v>
      </c>
      <c r="G58" s="7">
        <v>1</v>
      </c>
      <c r="H58" s="7">
        <v>1</v>
      </c>
      <c r="I58" s="7">
        <v>0</v>
      </c>
      <c r="J58" s="7">
        <v>2</v>
      </c>
      <c r="K58" s="7">
        <v>2</v>
      </c>
      <c r="L58" s="7">
        <v>0</v>
      </c>
      <c r="M58" s="7">
        <v>1</v>
      </c>
      <c r="N58" s="7">
        <v>2</v>
      </c>
      <c r="O58" s="7">
        <v>0</v>
      </c>
      <c r="P58" s="7">
        <v>0</v>
      </c>
      <c r="Q58" s="7">
        <v>1</v>
      </c>
      <c r="R58" s="7">
        <v>0</v>
      </c>
      <c r="S58" s="7">
        <v>0</v>
      </c>
      <c r="T58" s="7">
        <v>0</v>
      </c>
      <c r="U58" s="7">
        <v>0</v>
      </c>
      <c r="V58" s="8">
        <f t="shared" si="3"/>
        <v>0.34626038781163432</v>
      </c>
      <c r="W58" s="19" t="s">
        <v>31</v>
      </c>
    </row>
    <row r="59" spans="1:23" ht="12.9" customHeight="1" x14ac:dyDescent="0.25">
      <c r="A59" s="6" t="s">
        <v>34</v>
      </c>
      <c r="B59" s="7">
        <v>7</v>
      </c>
      <c r="C59" s="7">
        <v>0</v>
      </c>
      <c r="D59" s="7">
        <v>0</v>
      </c>
      <c r="E59" s="7">
        <v>0</v>
      </c>
      <c r="F59" s="7">
        <v>1</v>
      </c>
      <c r="G59" s="7">
        <v>1</v>
      </c>
      <c r="H59" s="7">
        <v>0</v>
      </c>
      <c r="I59" s="7">
        <v>0</v>
      </c>
      <c r="J59" s="7">
        <v>0</v>
      </c>
      <c r="K59" s="7">
        <v>0</v>
      </c>
      <c r="L59" s="7">
        <v>1</v>
      </c>
      <c r="M59" s="7">
        <v>1</v>
      </c>
      <c r="N59" s="7">
        <v>0</v>
      </c>
      <c r="O59" s="7">
        <v>1</v>
      </c>
      <c r="P59" s="7">
        <v>2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8">
        <f t="shared" si="3"/>
        <v>0.24238227146814403</v>
      </c>
      <c r="W59" s="19" t="s">
        <v>35</v>
      </c>
    </row>
    <row r="60" spans="1:23" ht="12.9" customHeight="1" x14ac:dyDescent="0.25">
      <c r="A60" s="6" t="s">
        <v>36</v>
      </c>
      <c r="B60" s="7">
        <v>2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1</v>
      </c>
      <c r="O60" s="7">
        <v>0</v>
      </c>
      <c r="P60" s="7">
        <v>0</v>
      </c>
      <c r="Q60" s="7">
        <v>1</v>
      </c>
      <c r="R60" s="7">
        <v>0</v>
      </c>
      <c r="S60" s="7">
        <v>0</v>
      </c>
      <c r="T60" s="7">
        <v>0</v>
      </c>
      <c r="U60" s="7">
        <v>0</v>
      </c>
      <c r="V60" s="8">
        <f t="shared" si="3"/>
        <v>6.9252077562326875E-2</v>
      </c>
      <c r="W60" s="19" t="s">
        <v>37</v>
      </c>
    </row>
    <row r="61" spans="1:23" ht="12.9" customHeight="1" x14ac:dyDescent="0.25">
      <c r="A61" s="6" t="s">
        <v>38</v>
      </c>
      <c r="B61" s="7">
        <v>5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1</v>
      </c>
      <c r="L61" s="7">
        <v>1</v>
      </c>
      <c r="M61" s="7">
        <v>0</v>
      </c>
      <c r="N61" s="7">
        <v>0</v>
      </c>
      <c r="O61" s="7">
        <v>0</v>
      </c>
      <c r="P61" s="7">
        <v>1</v>
      </c>
      <c r="Q61" s="7">
        <v>1</v>
      </c>
      <c r="R61" s="7">
        <v>1</v>
      </c>
      <c r="S61" s="7">
        <v>0</v>
      </c>
      <c r="T61" s="7">
        <v>0</v>
      </c>
      <c r="U61" s="7">
        <v>0</v>
      </c>
      <c r="V61" s="8">
        <f t="shared" si="3"/>
        <v>0.17313019390581716</v>
      </c>
      <c r="W61" s="19" t="s">
        <v>39</v>
      </c>
    </row>
    <row r="62" spans="1:23" ht="12.9" customHeight="1" x14ac:dyDescent="0.25">
      <c r="A62" s="6" t="s">
        <v>40</v>
      </c>
      <c r="B62" s="7">
        <v>56</v>
      </c>
      <c r="C62" s="7">
        <v>0</v>
      </c>
      <c r="D62" s="7">
        <v>0</v>
      </c>
      <c r="E62" s="7">
        <v>0</v>
      </c>
      <c r="F62" s="7">
        <v>0</v>
      </c>
      <c r="G62" s="7">
        <v>1</v>
      </c>
      <c r="H62" s="7">
        <v>0</v>
      </c>
      <c r="I62" s="7">
        <v>1</v>
      </c>
      <c r="J62" s="7">
        <v>2</v>
      </c>
      <c r="K62" s="7">
        <v>4</v>
      </c>
      <c r="L62" s="7">
        <v>7</v>
      </c>
      <c r="M62" s="7">
        <v>5</v>
      </c>
      <c r="N62" s="7">
        <v>6</v>
      </c>
      <c r="O62" s="7">
        <v>7</v>
      </c>
      <c r="P62" s="7">
        <v>6</v>
      </c>
      <c r="Q62" s="7">
        <v>3</v>
      </c>
      <c r="R62" s="7">
        <v>4</v>
      </c>
      <c r="S62" s="7">
        <v>5</v>
      </c>
      <c r="T62" s="7">
        <v>4</v>
      </c>
      <c r="U62" s="7">
        <v>1</v>
      </c>
      <c r="V62" s="8">
        <f t="shared" si="3"/>
        <v>1.9390581717451523</v>
      </c>
      <c r="W62" s="19" t="s">
        <v>41</v>
      </c>
    </row>
    <row r="63" spans="1:23" ht="12.9" customHeight="1" x14ac:dyDescent="0.25">
      <c r="A63" s="6" t="s">
        <v>42</v>
      </c>
      <c r="B63" s="7">
        <v>15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1</v>
      </c>
      <c r="M63" s="7">
        <v>2</v>
      </c>
      <c r="N63" s="7">
        <v>2</v>
      </c>
      <c r="O63" s="7">
        <v>4</v>
      </c>
      <c r="P63" s="7">
        <v>2</v>
      </c>
      <c r="Q63" s="7">
        <v>2</v>
      </c>
      <c r="R63" s="7">
        <v>1</v>
      </c>
      <c r="S63" s="7">
        <v>0</v>
      </c>
      <c r="T63" s="7">
        <v>1</v>
      </c>
      <c r="U63" s="7">
        <v>0</v>
      </c>
      <c r="V63" s="8">
        <f t="shared" si="3"/>
        <v>0.51939058171745156</v>
      </c>
      <c r="W63" s="19" t="s">
        <v>43</v>
      </c>
    </row>
    <row r="64" spans="1:23" ht="12.9" customHeight="1" x14ac:dyDescent="0.25">
      <c r="A64" s="6" t="s">
        <v>44</v>
      </c>
      <c r="B64" s="7">
        <v>196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2</v>
      </c>
      <c r="I64" s="7">
        <v>4</v>
      </c>
      <c r="J64" s="7">
        <v>5</v>
      </c>
      <c r="K64" s="7">
        <v>8</v>
      </c>
      <c r="L64" s="7">
        <v>10</v>
      </c>
      <c r="M64" s="7">
        <v>18</v>
      </c>
      <c r="N64" s="7">
        <v>19</v>
      </c>
      <c r="O64" s="7">
        <v>26</v>
      </c>
      <c r="P64" s="7">
        <v>24</v>
      </c>
      <c r="Q64" s="7">
        <v>32</v>
      </c>
      <c r="R64" s="7">
        <v>24</v>
      </c>
      <c r="S64" s="7">
        <v>15</v>
      </c>
      <c r="T64" s="7">
        <v>7</v>
      </c>
      <c r="U64" s="7">
        <v>2</v>
      </c>
      <c r="V64" s="8">
        <f t="shared" si="3"/>
        <v>6.7867036011080337</v>
      </c>
      <c r="W64" s="19" t="s">
        <v>45</v>
      </c>
    </row>
    <row r="65" spans="1:23" ht="12.9" customHeight="1" x14ac:dyDescent="0.25">
      <c r="A65" s="6" t="s">
        <v>46</v>
      </c>
      <c r="B65" s="7">
        <v>84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1</v>
      </c>
      <c r="J65" s="7">
        <v>0</v>
      </c>
      <c r="K65" s="7">
        <v>3</v>
      </c>
      <c r="L65" s="7">
        <v>11</v>
      </c>
      <c r="M65" s="7">
        <v>8</v>
      </c>
      <c r="N65" s="7">
        <v>13</v>
      </c>
      <c r="O65" s="7">
        <v>9</v>
      </c>
      <c r="P65" s="7">
        <v>11</v>
      </c>
      <c r="Q65" s="7">
        <v>10</v>
      </c>
      <c r="R65" s="7">
        <v>7</v>
      </c>
      <c r="S65" s="7">
        <v>4</v>
      </c>
      <c r="T65" s="7">
        <v>6</v>
      </c>
      <c r="U65" s="7">
        <v>1</v>
      </c>
      <c r="V65" s="8">
        <f t="shared" si="3"/>
        <v>2.9085872576177287</v>
      </c>
      <c r="W65" s="19" t="s">
        <v>130</v>
      </c>
    </row>
    <row r="66" spans="1:23" ht="12.9" customHeight="1" x14ac:dyDescent="0.25">
      <c r="A66" s="6" t="s">
        <v>131</v>
      </c>
      <c r="B66" s="7">
        <v>16</v>
      </c>
      <c r="C66" s="7">
        <v>0</v>
      </c>
      <c r="D66" s="7">
        <v>1</v>
      </c>
      <c r="E66" s="7">
        <v>0</v>
      </c>
      <c r="F66" s="7">
        <v>0</v>
      </c>
      <c r="G66" s="7">
        <v>0</v>
      </c>
      <c r="H66" s="7">
        <v>0</v>
      </c>
      <c r="I66" s="7">
        <v>1</v>
      </c>
      <c r="J66" s="7">
        <v>0</v>
      </c>
      <c r="K66" s="7">
        <v>1</v>
      </c>
      <c r="L66" s="7">
        <v>1</v>
      </c>
      <c r="M66" s="7">
        <v>2</v>
      </c>
      <c r="N66" s="7">
        <v>0</v>
      </c>
      <c r="O66" s="7">
        <v>1</v>
      </c>
      <c r="P66" s="7">
        <v>2</v>
      </c>
      <c r="Q66" s="7">
        <v>1</v>
      </c>
      <c r="R66" s="7">
        <v>1</v>
      </c>
      <c r="S66" s="7">
        <v>4</v>
      </c>
      <c r="T66" s="7">
        <v>1</v>
      </c>
      <c r="U66" s="7">
        <v>0</v>
      </c>
      <c r="V66" s="8">
        <f t="shared" si="3"/>
        <v>0.554016620498615</v>
      </c>
      <c r="W66" s="19" t="s">
        <v>49</v>
      </c>
    </row>
    <row r="67" spans="1:23" ht="12.9" customHeight="1" x14ac:dyDescent="0.25">
      <c r="A67" s="6" t="s">
        <v>50</v>
      </c>
      <c r="B67" s="7">
        <v>27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1</v>
      </c>
      <c r="K67" s="7">
        <v>0</v>
      </c>
      <c r="L67" s="7">
        <v>2</v>
      </c>
      <c r="M67" s="7">
        <v>0</v>
      </c>
      <c r="N67" s="7">
        <v>3</v>
      </c>
      <c r="O67" s="7">
        <v>6</v>
      </c>
      <c r="P67" s="7">
        <v>4</v>
      </c>
      <c r="Q67" s="7">
        <v>3</v>
      </c>
      <c r="R67" s="7">
        <v>5</v>
      </c>
      <c r="S67" s="7">
        <v>3</v>
      </c>
      <c r="T67" s="7">
        <v>0</v>
      </c>
      <c r="U67" s="7">
        <v>0</v>
      </c>
      <c r="V67" s="8">
        <f t="shared" si="3"/>
        <v>0.9349030470914127</v>
      </c>
      <c r="W67" s="19" t="s">
        <v>51</v>
      </c>
    </row>
    <row r="68" spans="1:23" ht="12.9" customHeight="1" x14ac:dyDescent="0.25">
      <c r="A68" s="6" t="s">
        <v>52</v>
      </c>
      <c r="B68" s="7">
        <v>42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2</v>
      </c>
      <c r="J68" s="7">
        <v>2</v>
      </c>
      <c r="K68" s="7">
        <v>1</v>
      </c>
      <c r="L68" s="7">
        <v>2</v>
      </c>
      <c r="M68" s="7">
        <v>3</v>
      </c>
      <c r="N68" s="7">
        <v>7</v>
      </c>
      <c r="O68" s="7">
        <v>2</v>
      </c>
      <c r="P68" s="7">
        <v>5</v>
      </c>
      <c r="Q68" s="7">
        <v>8</v>
      </c>
      <c r="R68" s="7">
        <v>5</v>
      </c>
      <c r="S68" s="7">
        <v>4</v>
      </c>
      <c r="T68" s="7">
        <v>0</v>
      </c>
      <c r="U68" s="7">
        <v>1</v>
      </c>
      <c r="V68" s="8">
        <f t="shared" si="3"/>
        <v>1.4542936288088644</v>
      </c>
      <c r="W68" s="19" t="s">
        <v>53</v>
      </c>
    </row>
    <row r="69" spans="1:23" ht="12.9" customHeight="1" x14ac:dyDescent="0.25">
      <c r="A69" s="6" t="s">
        <v>132</v>
      </c>
      <c r="B69" s="7">
        <v>2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1</v>
      </c>
      <c r="R69" s="7">
        <v>0</v>
      </c>
      <c r="S69" s="7">
        <v>0</v>
      </c>
      <c r="T69" s="7">
        <v>1</v>
      </c>
      <c r="U69" s="7">
        <v>0</v>
      </c>
      <c r="V69" s="8">
        <f t="shared" si="3"/>
        <v>6.9252077562326875E-2</v>
      </c>
      <c r="W69" s="19" t="s">
        <v>55</v>
      </c>
    </row>
    <row r="70" spans="1:23" ht="12.9" customHeight="1" x14ac:dyDescent="0.25">
      <c r="A70" s="6" t="s">
        <v>56</v>
      </c>
      <c r="B70" s="7">
        <v>16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1</v>
      </c>
      <c r="J70" s="7">
        <v>0</v>
      </c>
      <c r="K70" s="7">
        <v>0</v>
      </c>
      <c r="L70" s="7">
        <v>1</v>
      </c>
      <c r="M70" s="7">
        <v>1</v>
      </c>
      <c r="N70" s="7">
        <v>7</v>
      </c>
      <c r="O70" s="7">
        <v>1</v>
      </c>
      <c r="P70" s="7">
        <v>1</v>
      </c>
      <c r="Q70" s="7">
        <v>1</v>
      </c>
      <c r="R70" s="7">
        <v>2</v>
      </c>
      <c r="S70" s="7">
        <v>0</v>
      </c>
      <c r="T70" s="7">
        <v>0</v>
      </c>
      <c r="U70" s="7">
        <v>1</v>
      </c>
      <c r="V70" s="8">
        <f t="shared" si="3"/>
        <v>0.554016620498615</v>
      </c>
      <c r="W70" s="19" t="s">
        <v>57</v>
      </c>
    </row>
    <row r="71" spans="1:23" ht="12.9" customHeight="1" x14ac:dyDescent="0.25">
      <c r="A71" s="6" t="s">
        <v>133</v>
      </c>
      <c r="B71" s="7">
        <v>78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2</v>
      </c>
      <c r="L71" s="7">
        <v>7</v>
      </c>
      <c r="M71" s="7">
        <v>8</v>
      </c>
      <c r="N71" s="7">
        <v>8</v>
      </c>
      <c r="O71" s="7">
        <v>12</v>
      </c>
      <c r="P71" s="7">
        <v>10</v>
      </c>
      <c r="Q71" s="7">
        <v>12</v>
      </c>
      <c r="R71" s="7">
        <v>7</v>
      </c>
      <c r="S71" s="7">
        <v>9</v>
      </c>
      <c r="T71" s="7">
        <v>2</v>
      </c>
      <c r="U71" s="7">
        <v>1</v>
      </c>
      <c r="V71" s="8">
        <f t="shared" si="3"/>
        <v>2.7008310249307477</v>
      </c>
      <c r="W71" s="19" t="s">
        <v>59</v>
      </c>
    </row>
    <row r="72" spans="1:23" ht="12.9" customHeight="1" x14ac:dyDescent="0.25">
      <c r="A72" s="6" t="s">
        <v>134</v>
      </c>
      <c r="B72" s="7">
        <v>4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2</v>
      </c>
      <c r="N72" s="7">
        <v>0</v>
      </c>
      <c r="O72" s="7">
        <v>1</v>
      </c>
      <c r="P72" s="7">
        <v>0</v>
      </c>
      <c r="Q72" s="7">
        <v>0</v>
      </c>
      <c r="R72" s="7">
        <v>0</v>
      </c>
      <c r="S72" s="7">
        <v>1</v>
      </c>
      <c r="T72" s="7">
        <v>0</v>
      </c>
      <c r="U72" s="7">
        <v>0</v>
      </c>
      <c r="V72" s="8">
        <f t="shared" si="3"/>
        <v>0.13850415512465375</v>
      </c>
      <c r="W72" s="19" t="s">
        <v>61</v>
      </c>
    </row>
    <row r="73" spans="1:23" ht="12.9" customHeight="1" x14ac:dyDescent="0.25">
      <c r="A73" s="6" t="s">
        <v>62</v>
      </c>
      <c r="B73" s="7">
        <v>25</v>
      </c>
      <c r="C73" s="7">
        <v>0</v>
      </c>
      <c r="D73" s="7">
        <v>1</v>
      </c>
      <c r="E73" s="7">
        <v>2</v>
      </c>
      <c r="F73" s="7">
        <v>5</v>
      </c>
      <c r="G73" s="7">
        <v>2</v>
      </c>
      <c r="H73" s="7">
        <v>2</v>
      </c>
      <c r="I73" s="7">
        <v>5</v>
      </c>
      <c r="J73" s="7">
        <v>1</v>
      </c>
      <c r="K73" s="7">
        <v>2</v>
      </c>
      <c r="L73" s="7">
        <v>1</v>
      </c>
      <c r="M73" s="7">
        <v>1</v>
      </c>
      <c r="N73" s="7">
        <v>2</v>
      </c>
      <c r="O73" s="7">
        <v>0</v>
      </c>
      <c r="P73" s="7">
        <v>1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8">
        <f t="shared" si="3"/>
        <v>0.86565096952908593</v>
      </c>
      <c r="W73" s="19" t="s">
        <v>63</v>
      </c>
    </row>
    <row r="74" spans="1:23" ht="12.9" customHeight="1" x14ac:dyDescent="0.25">
      <c r="A74" s="6" t="s">
        <v>64</v>
      </c>
      <c r="B74" s="7">
        <v>13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2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2</v>
      </c>
      <c r="Q74" s="7">
        <v>2</v>
      </c>
      <c r="R74" s="7">
        <v>1</v>
      </c>
      <c r="S74" s="7">
        <v>0</v>
      </c>
      <c r="T74" s="7">
        <v>1</v>
      </c>
      <c r="U74" s="7">
        <v>0</v>
      </c>
      <c r="V74" s="8">
        <f t="shared" si="3"/>
        <v>0.45013850415512469</v>
      </c>
      <c r="W74" s="19" t="s">
        <v>65</v>
      </c>
    </row>
    <row r="75" spans="1:23" ht="12.9" customHeight="1" x14ac:dyDescent="0.25">
      <c r="A75" s="6" t="s">
        <v>66</v>
      </c>
      <c r="B75" s="7">
        <v>91</v>
      </c>
      <c r="C75" s="7">
        <v>0</v>
      </c>
      <c r="D75" s="7">
        <v>1</v>
      </c>
      <c r="E75" s="7">
        <v>0</v>
      </c>
      <c r="F75" s="7">
        <v>0</v>
      </c>
      <c r="G75" s="7">
        <v>0</v>
      </c>
      <c r="H75" s="7">
        <v>0</v>
      </c>
      <c r="I75" s="7">
        <v>2</v>
      </c>
      <c r="J75" s="7">
        <v>1</v>
      </c>
      <c r="K75" s="7">
        <v>2</v>
      </c>
      <c r="L75" s="7">
        <v>4</v>
      </c>
      <c r="M75" s="7">
        <v>2</v>
      </c>
      <c r="N75" s="7">
        <v>5</v>
      </c>
      <c r="O75" s="7">
        <v>9</v>
      </c>
      <c r="P75" s="7">
        <v>11</v>
      </c>
      <c r="Q75" s="7">
        <v>10</v>
      </c>
      <c r="R75" s="7">
        <v>21</v>
      </c>
      <c r="S75" s="7">
        <v>11</v>
      </c>
      <c r="T75" s="7">
        <v>6</v>
      </c>
      <c r="U75" s="7">
        <v>6</v>
      </c>
      <c r="V75" s="8">
        <f t="shared" si="3"/>
        <v>3.1509695290858724</v>
      </c>
      <c r="W75" s="19" t="s">
        <v>67</v>
      </c>
    </row>
    <row r="76" spans="1:23" ht="12.9" customHeight="1" x14ac:dyDescent="0.25">
      <c r="A76" s="6" t="s">
        <v>68</v>
      </c>
      <c r="B76" s="7">
        <v>1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1</v>
      </c>
      <c r="U76" s="7">
        <v>0</v>
      </c>
      <c r="V76" s="8">
        <f t="shared" si="3"/>
        <v>3.4626038781163437E-2</v>
      </c>
      <c r="W76" s="19" t="s">
        <v>69</v>
      </c>
    </row>
    <row r="77" spans="1:23" ht="12.9" customHeight="1" x14ac:dyDescent="0.25">
      <c r="A77" s="6" t="s">
        <v>70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8">
        <f t="shared" si="3"/>
        <v>0</v>
      </c>
      <c r="W77" s="19" t="s">
        <v>71</v>
      </c>
    </row>
    <row r="78" spans="1:23" ht="12.9" customHeight="1" x14ac:dyDescent="0.25">
      <c r="A78" s="6" t="s">
        <v>72</v>
      </c>
      <c r="B78" s="7">
        <v>37</v>
      </c>
      <c r="C78" s="7">
        <v>0</v>
      </c>
      <c r="D78" s="7">
        <v>5</v>
      </c>
      <c r="E78" s="7">
        <v>2</v>
      </c>
      <c r="F78" s="7">
        <v>3</v>
      </c>
      <c r="G78" s="7">
        <v>3</v>
      </c>
      <c r="H78" s="7">
        <v>2</v>
      </c>
      <c r="I78" s="7">
        <v>3</v>
      </c>
      <c r="J78" s="7">
        <v>2</v>
      </c>
      <c r="K78" s="7">
        <v>2</v>
      </c>
      <c r="L78" s="7">
        <v>1</v>
      </c>
      <c r="M78" s="7">
        <v>1</v>
      </c>
      <c r="N78" s="7">
        <v>3</v>
      </c>
      <c r="O78" s="7">
        <v>3</v>
      </c>
      <c r="P78" s="7">
        <v>5</v>
      </c>
      <c r="Q78" s="7">
        <v>1</v>
      </c>
      <c r="R78" s="7">
        <v>0</v>
      </c>
      <c r="S78" s="7">
        <v>0</v>
      </c>
      <c r="T78" s="7">
        <v>0</v>
      </c>
      <c r="U78" s="7">
        <v>1</v>
      </c>
      <c r="V78" s="8">
        <f t="shared" si="3"/>
        <v>1.2811634349030472</v>
      </c>
      <c r="W78" s="19" t="s">
        <v>73</v>
      </c>
    </row>
    <row r="79" spans="1:23" ht="12.9" customHeight="1" x14ac:dyDescent="0.25">
      <c r="A79" s="6" t="s">
        <v>74</v>
      </c>
      <c r="B79" s="7">
        <v>1138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1</v>
      </c>
      <c r="I79" s="7">
        <v>26</v>
      </c>
      <c r="J79" s="7">
        <v>58</v>
      </c>
      <c r="K79" s="7">
        <v>93</v>
      </c>
      <c r="L79" s="7">
        <v>153</v>
      </c>
      <c r="M79" s="7">
        <v>178</v>
      </c>
      <c r="N79" s="7">
        <v>182</v>
      </c>
      <c r="O79" s="7">
        <v>109</v>
      </c>
      <c r="P79" s="7">
        <v>114</v>
      </c>
      <c r="Q79" s="7">
        <v>89</v>
      </c>
      <c r="R79" s="7">
        <v>74</v>
      </c>
      <c r="S79" s="7">
        <v>38</v>
      </c>
      <c r="T79" s="7">
        <v>19</v>
      </c>
      <c r="U79" s="7">
        <v>4</v>
      </c>
      <c r="V79" s="8">
        <f t="shared" si="3"/>
        <v>39.40443213296399</v>
      </c>
      <c r="W79" s="19" t="s">
        <v>75</v>
      </c>
    </row>
    <row r="80" spans="1:23" ht="12.9" customHeight="1" x14ac:dyDescent="0.25">
      <c r="A80" s="6" t="s">
        <v>135</v>
      </c>
      <c r="B80" s="7">
        <v>53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2</v>
      </c>
      <c r="J80" s="7">
        <v>1</v>
      </c>
      <c r="K80" s="7">
        <v>5</v>
      </c>
      <c r="L80" s="7">
        <v>10</v>
      </c>
      <c r="M80" s="7">
        <v>7</v>
      </c>
      <c r="N80" s="7">
        <v>11</v>
      </c>
      <c r="O80" s="7">
        <v>6</v>
      </c>
      <c r="P80" s="7">
        <v>4</v>
      </c>
      <c r="Q80" s="7">
        <v>2</v>
      </c>
      <c r="R80" s="7">
        <v>2</v>
      </c>
      <c r="S80" s="7">
        <v>2</v>
      </c>
      <c r="T80" s="7">
        <v>0</v>
      </c>
      <c r="U80" s="7">
        <v>1</v>
      </c>
      <c r="V80" s="8">
        <f t="shared" si="3"/>
        <v>1.8351800554016622</v>
      </c>
      <c r="W80" s="19" t="s">
        <v>136</v>
      </c>
    </row>
    <row r="81" spans="1:23" ht="12.9" customHeight="1" x14ac:dyDescent="0.25">
      <c r="A81" s="6" t="s">
        <v>137</v>
      </c>
      <c r="B81" s="7">
        <v>156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1</v>
      </c>
      <c r="I81" s="7">
        <v>1</v>
      </c>
      <c r="J81" s="7">
        <v>2</v>
      </c>
      <c r="K81" s="7">
        <v>4</v>
      </c>
      <c r="L81" s="7">
        <v>7</v>
      </c>
      <c r="M81" s="7">
        <v>7</v>
      </c>
      <c r="N81" s="7">
        <v>15</v>
      </c>
      <c r="O81" s="7">
        <v>32</v>
      </c>
      <c r="P81" s="7">
        <v>29</v>
      </c>
      <c r="Q81" s="7">
        <v>24</v>
      </c>
      <c r="R81" s="7">
        <v>21</v>
      </c>
      <c r="S81" s="7">
        <v>9</v>
      </c>
      <c r="T81" s="7">
        <v>3</v>
      </c>
      <c r="U81" s="7">
        <v>1</v>
      </c>
      <c r="V81" s="8">
        <f t="shared" si="3"/>
        <v>5.4016620498614953</v>
      </c>
      <c r="W81" s="19" t="s">
        <v>138</v>
      </c>
    </row>
    <row r="82" spans="1:23" ht="12.9" customHeight="1" x14ac:dyDescent="0.25">
      <c r="A82" s="6" t="s">
        <v>139</v>
      </c>
      <c r="B82" s="7">
        <v>86</v>
      </c>
      <c r="C82" s="7">
        <v>0</v>
      </c>
      <c r="D82" s="7">
        <v>0</v>
      </c>
      <c r="E82" s="7">
        <v>0</v>
      </c>
      <c r="F82" s="7">
        <v>4</v>
      </c>
      <c r="G82" s="7">
        <v>1</v>
      </c>
      <c r="H82" s="7">
        <v>1</v>
      </c>
      <c r="I82" s="7">
        <v>2</v>
      </c>
      <c r="J82" s="7">
        <v>1</v>
      </c>
      <c r="K82" s="7">
        <v>6</v>
      </c>
      <c r="L82" s="7">
        <v>2</v>
      </c>
      <c r="M82" s="7">
        <v>20</v>
      </c>
      <c r="N82" s="7">
        <v>12</v>
      </c>
      <c r="O82" s="7">
        <v>9</v>
      </c>
      <c r="P82" s="7">
        <v>10</v>
      </c>
      <c r="Q82" s="7">
        <v>6</v>
      </c>
      <c r="R82" s="7">
        <v>7</v>
      </c>
      <c r="S82" s="7">
        <v>3</v>
      </c>
      <c r="T82" s="7">
        <v>2</v>
      </c>
      <c r="U82" s="7">
        <v>0</v>
      </c>
      <c r="V82" s="8">
        <f t="shared" si="3"/>
        <v>2.9778393351800556</v>
      </c>
      <c r="W82" s="19" t="s">
        <v>140</v>
      </c>
    </row>
    <row r="83" spans="1:23" ht="12.9" customHeight="1" x14ac:dyDescent="0.25">
      <c r="A83" s="6" t="s">
        <v>141</v>
      </c>
      <c r="B83" s="7">
        <v>17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2</v>
      </c>
      <c r="K83" s="7">
        <v>0</v>
      </c>
      <c r="L83" s="7">
        <v>2</v>
      </c>
      <c r="M83" s="7">
        <v>0</v>
      </c>
      <c r="N83" s="7">
        <v>3</v>
      </c>
      <c r="O83" s="7">
        <v>2</v>
      </c>
      <c r="P83" s="7">
        <v>2</v>
      </c>
      <c r="Q83" s="7">
        <v>1</v>
      </c>
      <c r="R83" s="7">
        <v>2</v>
      </c>
      <c r="S83" s="7">
        <v>2</v>
      </c>
      <c r="T83" s="7">
        <v>1</v>
      </c>
      <c r="U83" s="7">
        <v>0</v>
      </c>
      <c r="V83" s="8">
        <f t="shared" si="3"/>
        <v>0.58864265927977844</v>
      </c>
      <c r="W83" s="19" t="s">
        <v>142</v>
      </c>
    </row>
    <row r="84" spans="1:23" ht="12.9" customHeight="1" x14ac:dyDescent="0.25">
      <c r="A84" s="6" t="s">
        <v>143</v>
      </c>
      <c r="B84" s="7">
        <v>4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2</v>
      </c>
      <c r="M84" s="7">
        <v>1</v>
      </c>
      <c r="N84" s="7">
        <v>0</v>
      </c>
      <c r="O84" s="7">
        <v>0</v>
      </c>
      <c r="P84" s="7">
        <v>1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8">
        <f t="shared" si="3"/>
        <v>0.13850415512465375</v>
      </c>
      <c r="W84" s="19" t="s">
        <v>144</v>
      </c>
    </row>
    <row r="85" spans="1:23" ht="12.9" customHeight="1" x14ac:dyDescent="0.25">
      <c r="A85" s="6" t="s">
        <v>84</v>
      </c>
      <c r="B85" s="7">
        <v>46</v>
      </c>
      <c r="C85" s="7">
        <v>0</v>
      </c>
      <c r="D85" s="7">
        <v>5</v>
      </c>
      <c r="E85" s="7">
        <v>1</v>
      </c>
      <c r="F85" s="7">
        <v>0</v>
      </c>
      <c r="G85" s="7">
        <v>0</v>
      </c>
      <c r="H85" s="7">
        <v>0</v>
      </c>
      <c r="I85" s="7">
        <v>1</v>
      </c>
      <c r="J85" s="7">
        <v>1</v>
      </c>
      <c r="K85" s="7">
        <v>4</v>
      </c>
      <c r="L85" s="7">
        <v>4</v>
      </c>
      <c r="M85" s="7">
        <v>2</v>
      </c>
      <c r="N85" s="7">
        <v>3</v>
      </c>
      <c r="O85" s="7">
        <v>6</v>
      </c>
      <c r="P85" s="7">
        <v>4</v>
      </c>
      <c r="Q85" s="7">
        <v>3</v>
      </c>
      <c r="R85" s="7">
        <v>4</v>
      </c>
      <c r="S85" s="7">
        <v>6</v>
      </c>
      <c r="T85" s="7">
        <v>0</v>
      </c>
      <c r="U85" s="7">
        <v>2</v>
      </c>
      <c r="V85" s="8">
        <f t="shared" si="3"/>
        <v>1.5927977839335181</v>
      </c>
      <c r="W85" s="19" t="s">
        <v>145</v>
      </c>
    </row>
    <row r="86" spans="1:23" ht="12.9" customHeight="1" x14ac:dyDescent="0.25">
      <c r="A86" s="6" t="s">
        <v>86</v>
      </c>
      <c r="B86" s="7">
        <v>27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1</v>
      </c>
      <c r="L86" s="7">
        <v>0</v>
      </c>
      <c r="M86" s="7">
        <v>0</v>
      </c>
      <c r="N86" s="7">
        <v>2</v>
      </c>
      <c r="O86" s="7">
        <v>4</v>
      </c>
      <c r="P86" s="7">
        <v>6</v>
      </c>
      <c r="Q86" s="7">
        <v>2</v>
      </c>
      <c r="R86" s="7">
        <v>3</v>
      </c>
      <c r="S86" s="7">
        <v>5</v>
      </c>
      <c r="T86" s="7">
        <v>2</v>
      </c>
      <c r="U86" s="7">
        <v>2</v>
      </c>
      <c r="V86" s="8">
        <f t="shared" si="3"/>
        <v>0.9349030470914127</v>
      </c>
      <c r="W86" s="19" t="s">
        <v>87</v>
      </c>
    </row>
    <row r="87" spans="1:23" ht="12.9" customHeight="1" x14ac:dyDescent="0.25">
      <c r="A87" s="6" t="s">
        <v>88</v>
      </c>
      <c r="B87" s="7">
        <v>10</v>
      </c>
      <c r="C87" s="7">
        <v>0</v>
      </c>
      <c r="D87" s="7">
        <v>4</v>
      </c>
      <c r="E87" s="7">
        <v>1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1</v>
      </c>
      <c r="L87" s="7">
        <v>3</v>
      </c>
      <c r="M87" s="7">
        <v>0</v>
      </c>
      <c r="N87" s="7">
        <v>0</v>
      </c>
      <c r="O87" s="7">
        <v>0</v>
      </c>
      <c r="P87" s="7">
        <v>0</v>
      </c>
      <c r="Q87" s="7">
        <v>1</v>
      </c>
      <c r="R87" s="7">
        <v>0</v>
      </c>
      <c r="S87" s="7">
        <v>0</v>
      </c>
      <c r="T87" s="7">
        <v>0</v>
      </c>
      <c r="U87" s="7">
        <v>0</v>
      </c>
      <c r="V87" s="8">
        <f t="shared" si="3"/>
        <v>0.34626038781163432</v>
      </c>
      <c r="W87" s="19" t="s">
        <v>89</v>
      </c>
    </row>
    <row r="88" spans="1:23" ht="12.9" customHeight="1" x14ac:dyDescent="0.25">
      <c r="A88" s="6" t="s">
        <v>90</v>
      </c>
      <c r="B88" s="7">
        <v>67</v>
      </c>
      <c r="C88" s="7">
        <v>0</v>
      </c>
      <c r="D88" s="7">
        <v>10</v>
      </c>
      <c r="E88" s="7">
        <v>10</v>
      </c>
      <c r="F88" s="7">
        <v>4</v>
      </c>
      <c r="G88" s="7">
        <v>3</v>
      </c>
      <c r="H88" s="7">
        <v>3</v>
      </c>
      <c r="I88" s="7">
        <v>1</v>
      </c>
      <c r="J88" s="7">
        <v>4</v>
      </c>
      <c r="K88" s="7">
        <v>3</v>
      </c>
      <c r="L88" s="7">
        <v>3</v>
      </c>
      <c r="M88" s="7">
        <v>7</v>
      </c>
      <c r="N88" s="7">
        <v>6</v>
      </c>
      <c r="O88" s="7">
        <v>5</v>
      </c>
      <c r="P88" s="7">
        <v>3</v>
      </c>
      <c r="Q88" s="7">
        <v>3</v>
      </c>
      <c r="R88" s="7">
        <v>1</v>
      </c>
      <c r="S88" s="7">
        <v>1</v>
      </c>
      <c r="T88" s="7">
        <v>0</v>
      </c>
      <c r="U88" s="7">
        <v>0</v>
      </c>
      <c r="V88" s="8">
        <f t="shared" si="3"/>
        <v>2.3199445983379503</v>
      </c>
      <c r="W88" s="19" t="s">
        <v>91</v>
      </c>
    </row>
    <row r="89" spans="1:23" ht="12.9" customHeight="1" x14ac:dyDescent="0.25">
      <c r="A89" s="6" t="s">
        <v>92</v>
      </c>
      <c r="B89" s="7">
        <v>170</v>
      </c>
      <c r="C89" s="7">
        <v>0</v>
      </c>
      <c r="D89" s="7">
        <v>0</v>
      </c>
      <c r="E89" s="7">
        <v>0</v>
      </c>
      <c r="F89" s="7">
        <v>3</v>
      </c>
      <c r="G89" s="7">
        <v>2</v>
      </c>
      <c r="H89" s="7">
        <v>18</v>
      </c>
      <c r="I89" s="7">
        <v>17</v>
      </c>
      <c r="J89" s="7">
        <v>26</v>
      </c>
      <c r="K89" s="7">
        <v>22</v>
      </c>
      <c r="L89" s="7">
        <v>26</v>
      </c>
      <c r="M89" s="7">
        <v>23</v>
      </c>
      <c r="N89" s="7">
        <v>10</v>
      </c>
      <c r="O89" s="7">
        <v>8</v>
      </c>
      <c r="P89" s="7">
        <v>4</v>
      </c>
      <c r="Q89" s="7">
        <v>4</v>
      </c>
      <c r="R89" s="7">
        <v>4</v>
      </c>
      <c r="S89" s="7">
        <v>3</v>
      </c>
      <c r="T89" s="7">
        <v>0</v>
      </c>
      <c r="U89" s="7">
        <v>0</v>
      </c>
      <c r="V89" s="8">
        <f t="shared" si="3"/>
        <v>5.8864265927977844</v>
      </c>
      <c r="W89" s="19" t="s">
        <v>93</v>
      </c>
    </row>
    <row r="90" spans="1:23" ht="12.9" customHeight="1" x14ac:dyDescent="0.25">
      <c r="A90" s="6" t="s">
        <v>94</v>
      </c>
      <c r="B90" s="7">
        <v>8</v>
      </c>
      <c r="C90" s="7">
        <v>0</v>
      </c>
      <c r="D90" s="7">
        <v>3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1</v>
      </c>
      <c r="M90" s="7">
        <v>2</v>
      </c>
      <c r="N90" s="7">
        <v>1</v>
      </c>
      <c r="O90" s="7">
        <v>1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8">
        <f t="shared" si="3"/>
        <v>0.2770083102493075</v>
      </c>
      <c r="W90" s="19" t="s">
        <v>95</v>
      </c>
    </row>
    <row r="91" spans="1:23" ht="12.9" customHeight="1" x14ac:dyDescent="0.25">
      <c r="A91" s="6" t="s">
        <v>96</v>
      </c>
      <c r="B91" s="7">
        <v>68</v>
      </c>
      <c r="C91" s="7">
        <v>0</v>
      </c>
      <c r="D91" s="7">
        <v>1</v>
      </c>
      <c r="E91" s="7">
        <v>5</v>
      </c>
      <c r="F91" s="7">
        <v>5</v>
      </c>
      <c r="G91" s="7">
        <v>9</v>
      </c>
      <c r="H91" s="7">
        <v>10</v>
      </c>
      <c r="I91" s="7">
        <v>10</v>
      </c>
      <c r="J91" s="7">
        <v>8</v>
      </c>
      <c r="K91" s="7">
        <v>5</v>
      </c>
      <c r="L91" s="7">
        <v>2</v>
      </c>
      <c r="M91" s="7">
        <v>1</v>
      </c>
      <c r="N91" s="7">
        <v>1</v>
      </c>
      <c r="O91" s="7">
        <v>3</v>
      </c>
      <c r="P91" s="7">
        <v>2</v>
      </c>
      <c r="Q91" s="7">
        <v>2</v>
      </c>
      <c r="R91" s="7">
        <v>2</v>
      </c>
      <c r="S91" s="7">
        <v>0</v>
      </c>
      <c r="T91" s="7">
        <v>1</v>
      </c>
      <c r="U91" s="7">
        <v>1</v>
      </c>
      <c r="V91" s="8">
        <f t="shared" si="3"/>
        <v>2.3545706371191137</v>
      </c>
      <c r="W91" s="19" t="s">
        <v>97</v>
      </c>
    </row>
    <row r="92" spans="1:23" ht="12.9" customHeight="1" x14ac:dyDescent="0.25">
      <c r="A92" s="6" t="s">
        <v>98</v>
      </c>
      <c r="B92" s="7">
        <v>109</v>
      </c>
      <c r="C92" s="7">
        <v>0</v>
      </c>
      <c r="D92" s="7">
        <v>1</v>
      </c>
      <c r="E92" s="7">
        <v>0</v>
      </c>
      <c r="F92" s="7">
        <v>2</v>
      </c>
      <c r="G92" s="7">
        <v>1</v>
      </c>
      <c r="H92" s="7">
        <v>3</v>
      </c>
      <c r="I92" s="7">
        <v>6</v>
      </c>
      <c r="J92" s="7">
        <v>4</v>
      </c>
      <c r="K92" s="7">
        <v>3</v>
      </c>
      <c r="L92" s="7">
        <v>7</v>
      </c>
      <c r="M92" s="7">
        <v>6</v>
      </c>
      <c r="N92" s="7">
        <v>17</v>
      </c>
      <c r="O92" s="7">
        <v>10</v>
      </c>
      <c r="P92" s="7">
        <v>9</v>
      </c>
      <c r="Q92" s="7">
        <v>11</v>
      </c>
      <c r="R92" s="7">
        <v>13</v>
      </c>
      <c r="S92" s="7">
        <v>8</v>
      </c>
      <c r="T92" s="7">
        <v>5</v>
      </c>
      <c r="U92" s="7">
        <v>3</v>
      </c>
      <c r="V92" s="8">
        <f t="shared" si="3"/>
        <v>3.7742382271468147</v>
      </c>
      <c r="W92" s="19" t="s">
        <v>99</v>
      </c>
    </row>
    <row r="93" spans="1:23" ht="12.9" customHeight="1" x14ac:dyDescent="0.25">
      <c r="A93" s="6" t="s">
        <v>100</v>
      </c>
      <c r="B93" s="7">
        <v>33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1</v>
      </c>
      <c r="L93" s="7">
        <v>1</v>
      </c>
      <c r="M93" s="7">
        <v>1</v>
      </c>
      <c r="N93" s="7">
        <v>2</v>
      </c>
      <c r="O93" s="7">
        <v>7</v>
      </c>
      <c r="P93" s="7">
        <v>9</v>
      </c>
      <c r="Q93" s="7">
        <v>6</v>
      </c>
      <c r="R93" s="7">
        <v>2</v>
      </c>
      <c r="S93" s="7">
        <v>3</v>
      </c>
      <c r="T93" s="7">
        <v>1</v>
      </c>
      <c r="U93" s="7">
        <v>0</v>
      </c>
      <c r="V93" s="8">
        <f t="shared" si="3"/>
        <v>1.1426592797783934</v>
      </c>
      <c r="W93" s="19" t="s">
        <v>101</v>
      </c>
    </row>
    <row r="94" spans="1:23" ht="12.9" customHeight="1" x14ac:dyDescent="0.25">
      <c r="A94" s="6" t="s">
        <v>102</v>
      </c>
      <c r="B94" s="7">
        <v>45</v>
      </c>
      <c r="C94" s="7">
        <v>0</v>
      </c>
      <c r="D94" s="7">
        <v>8</v>
      </c>
      <c r="E94" s="7">
        <v>13</v>
      </c>
      <c r="F94" s="7">
        <v>4</v>
      </c>
      <c r="G94" s="7">
        <v>2</v>
      </c>
      <c r="H94" s="7">
        <v>1</v>
      </c>
      <c r="I94" s="7">
        <v>1</v>
      </c>
      <c r="J94" s="7">
        <v>1</v>
      </c>
      <c r="K94" s="7">
        <v>1</v>
      </c>
      <c r="L94" s="7">
        <v>3</v>
      </c>
      <c r="M94" s="7">
        <v>0</v>
      </c>
      <c r="N94" s="7">
        <v>2</v>
      </c>
      <c r="O94" s="7">
        <v>2</v>
      </c>
      <c r="P94" s="7">
        <v>2</v>
      </c>
      <c r="Q94" s="7">
        <v>3</v>
      </c>
      <c r="R94" s="7">
        <v>1</v>
      </c>
      <c r="S94" s="7">
        <v>0</v>
      </c>
      <c r="T94" s="7">
        <v>1</v>
      </c>
      <c r="U94" s="7">
        <v>0</v>
      </c>
      <c r="V94" s="8">
        <f t="shared" si="3"/>
        <v>1.5581717451523547</v>
      </c>
      <c r="W94" s="19" t="s">
        <v>103</v>
      </c>
    </row>
    <row r="95" spans="1:23" ht="12.9" customHeight="1" x14ac:dyDescent="0.25">
      <c r="A95" s="6" t="s">
        <v>104</v>
      </c>
      <c r="B95" s="7">
        <v>30</v>
      </c>
      <c r="C95" s="7">
        <v>0</v>
      </c>
      <c r="D95" s="7">
        <v>1</v>
      </c>
      <c r="E95" s="7">
        <v>2</v>
      </c>
      <c r="F95" s="7">
        <v>1</v>
      </c>
      <c r="G95" s="7">
        <v>0</v>
      </c>
      <c r="H95" s="7">
        <v>4</v>
      </c>
      <c r="I95" s="7">
        <v>3</v>
      </c>
      <c r="J95" s="7">
        <v>3</v>
      </c>
      <c r="K95" s="7">
        <v>4</v>
      </c>
      <c r="L95" s="7">
        <v>2</v>
      </c>
      <c r="M95" s="7">
        <v>3</v>
      </c>
      <c r="N95" s="7">
        <v>2</v>
      </c>
      <c r="O95" s="7">
        <v>0</v>
      </c>
      <c r="P95" s="7">
        <v>1</v>
      </c>
      <c r="Q95" s="7">
        <v>2</v>
      </c>
      <c r="R95" s="7">
        <v>0</v>
      </c>
      <c r="S95" s="7">
        <v>1</v>
      </c>
      <c r="T95" s="7">
        <v>0</v>
      </c>
      <c r="U95" s="7">
        <v>1</v>
      </c>
      <c r="V95" s="8">
        <f t="shared" si="3"/>
        <v>1.0387811634349031</v>
      </c>
      <c r="W95" s="19" t="s">
        <v>105</v>
      </c>
    </row>
    <row r="96" spans="1:23" ht="12.9" customHeight="1" x14ac:dyDescent="0.25">
      <c r="A96" s="6" t="s">
        <v>106</v>
      </c>
      <c r="B96" s="7">
        <v>5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1</v>
      </c>
      <c r="M96" s="7">
        <v>1</v>
      </c>
      <c r="N96" s="7">
        <v>1</v>
      </c>
      <c r="O96" s="7">
        <v>0</v>
      </c>
      <c r="P96" s="7">
        <v>1</v>
      </c>
      <c r="Q96" s="7">
        <v>0</v>
      </c>
      <c r="R96" s="7">
        <v>0</v>
      </c>
      <c r="S96" s="7">
        <v>0</v>
      </c>
      <c r="T96" s="7">
        <v>0</v>
      </c>
      <c r="U96" s="7">
        <v>1</v>
      </c>
      <c r="V96" s="8">
        <f t="shared" si="3"/>
        <v>0.17313019390581716</v>
      </c>
      <c r="W96" s="19" t="s">
        <v>107</v>
      </c>
    </row>
    <row r="97" spans="1:23" ht="12.9" customHeight="1" x14ac:dyDescent="0.25">
      <c r="A97" s="6" t="s">
        <v>146</v>
      </c>
      <c r="B97" s="7">
        <v>4</v>
      </c>
      <c r="C97" s="7">
        <v>0</v>
      </c>
      <c r="D97" s="7">
        <v>1</v>
      </c>
      <c r="E97" s="7">
        <v>0</v>
      </c>
      <c r="F97" s="7">
        <v>0</v>
      </c>
      <c r="G97" s="7">
        <v>0</v>
      </c>
      <c r="H97" s="7">
        <v>0</v>
      </c>
      <c r="I97" s="7">
        <v>1</v>
      </c>
      <c r="J97" s="7">
        <v>0</v>
      </c>
      <c r="K97" s="7">
        <v>0</v>
      </c>
      <c r="L97" s="7">
        <v>1</v>
      </c>
      <c r="M97" s="7">
        <v>0</v>
      </c>
      <c r="N97" s="7">
        <v>0</v>
      </c>
      <c r="O97" s="7">
        <v>0</v>
      </c>
      <c r="P97" s="7">
        <v>1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8">
        <f t="shared" si="3"/>
        <v>0.13850415512465375</v>
      </c>
      <c r="W97" s="19"/>
    </row>
    <row r="98" spans="1:23" ht="12.9" customHeight="1" x14ac:dyDescent="0.25">
      <c r="A98" s="6" t="s">
        <v>109</v>
      </c>
      <c r="B98" s="7">
        <v>16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2</v>
      </c>
      <c r="K98" s="7">
        <v>1</v>
      </c>
      <c r="L98" s="7">
        <v>0</v>
      </c>
      <c r="M98" s="7">
        <v>3</v>
      </c>
      <c r="N98" s="7">
        <v>1</v>
      </c>
      <c r="O98" s="7">
        <v>1</v>
      </c>
      <c r="P98" s="7">
        <v>1</v>
      </c>
      <c r="Q98" s="7">
        <v>4</v>
      </c>
      <c r="R98" s="7">
        <v>2</v>
      </c>
      <c r="S98" s="7">
        <v>1</v>
      </c>
      <c r="T98" s="7">
        <v>0</v>
      </c>
      <c r="U98" s="7">
        <v>0</v>
      </c>
      <c r="V98" s="8">
        <f t="shared" si="3"/>
        <v>0.554016620498615</v>
      </c>
      <c r="W98" s="19"/>
    </row>
    <row r="99" spans="1:23" ht="12.9" customHeight="1" x14ac:dyDescent="0.25">
      <c r="A99" s="6" t="s">
        <v>110</v>
      </c>
      <c r="B99" s="7">
        <v>51</v>
      </c>
      <c r="C99" s="7">
        <v>0</v>
      </c>
      <c r="D99" s="7">
        <v>0</v>
      </c>
      <c r="E99" s="7">
        <v>0</v>
      </c>
      <c r="F99" s="7">
        <v>0</v>
      </c>
      <c r="G99" s="7">
        <v>1</v>
      </c>
      <c r="H99" s="7">
        <v>1</v>
      </c>
      <c r="I99" s="7">
        <v>1</v>
      </c>
      <c r="J99" s="7">
        <v>2</v>
      </c>
      <c r="K99" s="7">
        <v>2</v>
      </c>
      <c r="L99" s="7">
        <v>1</v>
      </c>
      <c r="M99" s="7">
        <v>1</v>
      </c>
      <c r="N99" s="7">
        <v>5</v>
      </c>
      <c r="O99" s="7">
        <v>7</v>
      </c>
      <c r="P99" s="7">
        <v>7</v>
      </c>
      <c r="Q99" s="7">
        <v>5</v>
      </c>
      <c r="R99" s="7">
        <v>8</v>
      </c>
      <c r="S99" s="7">
        <v>6</v>
      </c>
      <c r="T99" s="7">
        <v>2</v>
      </c>
      <c r="U99" s="7">
        <v>2</v>
      </c>
      <c r="V99" s="8">
        <f t="shared" si="3"/>
        <v>1.7659279778393353</v>
      </c>
      <c r="W99" s="19"/>
    </row>
    <row r="100" spans="1:23" ht="12.9" customHeight="1" x14ac:dyDescent="0.25">
      <c r="A100" s="6" t="s">
        <v>147</v>
      </c>
      <c r="B100" s="20">
        <f t="shared" ref="B100:U100" si="4">SUM(B55:B99)</f>
        <v>2888</v>
      </c>
      <c r="C100" s="20">
        <f t="shared" si="4"/>
        <v>0</v>
      </c>
      <c r="D100" s="20">
        <f t="shared" si="4"/>
        <v>42</v>
      </c>
      <c r="E100" s="20">
        <f t="shared" si="4"/>
        <v>36</v>
      </c>
      <c r="F100" s="20">
        <f t="shared" si="4"/>
        <v>33</v>
      </c>
      <c r="G100" s="20">
        <f t="shared" si="4"/>
        <v>27</v>
      </c>
      <c r="H100" s="20">
        <f t="shared" si="4"/>
        <v>51</v>
      </c>
      <c r="I100" s="20">
        <f t="shared" si="4"/>
        <v>92</v>
      </c>
      <c r="J100" s="20">
        <f t="shared" si="4"/>
        <v>135</v>
      </c>
      <c r="K100" s="20">
        <f t="shared" si="4"/>
        <v>186</v>
      </c>
      <c r="L100" s="20">
        <f t="shared" si="4"/>
        <v>282</v>
      </c>
      <c r="M100" s="20">
        <f t="shared" si="4"/>
        <v>321</v>
      </c>
      <c r="N100" s="20">
        <f t="shared" si="4"/>
        <v>358</v>
      </c>
      <c r="O100" s="20">
        <f t="shared" si="4"/>
        <v>296</v>
      </c>
      <c r="P100" s="20">
        <f t="shared" si="4"/>
        <v>297</v>
      </c>
      <c r="Q100" s="20">
        <f t="shared" si="4"/>
        <v>259</v>
      </c>
      <c r="R100" s="20">
        <f t="shared" si="4"/>
        <v>226</v>
      </c>
      <c r="S100" s="20">
        <f t="shared" si="4"/>
        <v>147</v>
      </c>
      <c r="T100" s="20">
        <f t="shared" si="4"/>
        <v>68</v>
      </c>
      <c r="U100" s="20">
        <f t="shared" si="4"/>
        <v>32</v>
      </c>
      <c r="V100" s="21">
        <f t="shared" si="3"/>
        <v>100</v>
      </c>
      <c r="W100" s="19"/>
    </row>
    <row r="101" spans="1:23" ht="12.9" customHeight="1" x14ac:dyDescent="0.25">
      <c r="A101" s="6" t="s">
        <v>113</v>
      </c>
      <c r="B101" s="7">
        <f t="shared" ref="B101:U101" si="5">B100-B75</f>
        <v>2797</v>
      </c>
      <c r="C101" s="7">
        <f t="shared" si="5"/>
        <v>0</v>
      </c>
      <c r="D101" s="7">
        <f t="shared" si="5"/>
        <v>41</v>
      </c>
      <c r="E101" s="7">
        <f t="shared" si="5"/>
        <v>36</v>
      </c>
      <c r="F101" s="7">
        <f t="shared" si="5"/>
        <v>33</v>
      </c>
      <c r="G101" s="7">
        <f t="shared" si="5"/>
        <v>27</v>
      </c>
      <c r="H101" s="7">
        <f t="shared" si="5"/>
        <v>51</v>
      </c>
      <c r="I101" s="7">
        <f t="shared" si="5"/>
        <v>90</v>
      </c>
      <c r="J101" s="7">
        <f t="shared" si="5"/>
        <v>134</v>
      </c>
      <c r="K101" s="7">
        <f t="shared" si="5"/>
        <v>184</v>
      </c>
      <c r="L101" s="7">
        <f t="shared" si="5"/>
        <v>278</v>
      </c>
      <c r="M101" s="7">
        <f t="shared" si="5"/>
        <v>319</v>
      </c>
      <c r="N101" s="7">
        <f t="shared" si="5"/>
        <v>353</v>
      </c>
      <c r="O101" s="7">
        <f t="shared" si="5"/>
        <v>287</v>
      </c>
      <c r="P101" s="7">
        <f t="shared" si="5"/>
        <v>286</v>
      </c>
      <c r="Q101" s="7">
        <f t="shared" si="5"/>
        <v>249</v>
      </c>
      <c r="R101" s="7">
        <f t="shared" si="5"/>
        <v>205</v>
      </c>
      <c r="S101" s="7">
        <f t="shared" si="5"/>
        <v>136</v>
      </c>
      <c r="T101" s="7">
        <f t="shared" si="5"/>
        <v>62</v>
      </c>
      <c r="U101" s="7">
        <f t="shared" si="5"/>
        <v>26</v>
      </c>
      <c r="V101" s="8">
        <f t="shared" si="3"/>
        <v>96.84903047091413</v>
      </c>
      <c r="W101" s="22"/>
    </row>
    <row r="108" spans="1:23" ht="15" customHeight="1" x14ac:dyDescent="0.25"/>
  </sheetData>
  <mergeCells count="2">
    <mergeCell ref="A2:W2"/>
    <mergeCell ref="A53:W5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2015 cancer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Majd Al-Ameer</dc:creator>
  <cp:lastModifiedBy>Majd Al-Ameer</cp:lastModifiedBy>
  <dcterms:created xsi:type="dcterms:W3CDTF">2020-01-06T07:32:22Z</dcterms:created>
  <dcterms:modified xsi:type="dcterms:W3CDTF">2020-01-06T07:41:12Z</dcterms:modified>
</cp:coreProperties>
</file>