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jd.a\Desktop\"/>
    </mc:Choice>
  </mc:AlternateContent>
  <bookViews>
    <workbookView xWindow="0" yWindow="0" windowWidth="23040" windowHeight="9432"/>
  </bookViews>
  <sheets>
    <sheet name="2013 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01" i="1" l="1"/>
  <c r="R101" i="1"/>
  <c r="O101" i="1"/>
  <c r="N101" i="1"/>
  <c r="K101" i="1"/>
  <c r="J101" i="1"/>
  <c r="G101" i="1"/>
  <c r="F101" i="1"/>
  <c r="C101" i="1"/>
  <c r="U100" i="1"/>
  <c r="U101" i="1" s="1"/>
  <c r="T100" i="1"/>
  <c r="T101" i="1" s="1"/>
  <c r="S100" i="1"/>
  <c r="R100" i="1"/>
  <c r="Q100" i="1"/>
  <c r="Q101" i="1" s="1"/>
  <c r="P100" i="1"/>
  <c r="P101" i="1" s="1"/>
  <c r="O100" i="1"/>
  <c r="N100" i="1"/>
  <c r="M100" i="1"/>
  <c r="M101" i="1" s="1"/>
  <c r="L100" i="1"/>
  <c r="L101" i="1" s="1"/>
  <c r="K100" i="1"/>
  <c r="J100" i="1"/>
  <c r="I100" i="1"/>
  <c r="I101" i="1" s="1"/>
  <c r="H100" i="1"/>
  <c r="H101" i="1" s="1"/>
  <c r="G100" i="1"/>
  <c r="F100" i="1"/>
  <c r="E100" i="1"/>
  <c r="E101" i="1" s="1"/>
  <c r="D100" i="1"/>
  <c r="D101" i="1" s="1"/>
  <c r="C100" i="1"/>
  <c r="B99" i="1"/>
  <c r="V99" i="1" s="1"/>
  <c r="V98" i="1"/>
  <c r="B98" i="1"/>
  <c r="B97" i="1"/>
  <c r="V97" i="1" s="1"/>
  <c r="V96" i="1"/>
  <c r="B96" i="1"/>
  <c r="V95" i="1"/>
  <c r="V94" i="1"/>
  <c r="B94" i="1"/>
  <c r="B93" i="1"/>
  <c r="V93" i="1" s="1"/>
  <c r="V92" i="1"/>
  <c r="B92" i="1"/>
  <c r="B91" i="1"/>
  <c r="V91" i="1" s="1"/>
  <c r="V90" i="1"/>
  <c r="B90" i="1"/>
  <c r="B89" i="1"/>
  <c r="V89" i="1" s="1"/>
  <c r="V88" i="1"/>
  <c r="B88" i="1"/>
  <c r="B87" i="1"/>
  <c r="V87" i="1" s="1"/>
  <c r="V86" i="1"/>
  <c r="B86" i="1"/>
  <c r="B85" i="1"/>
  <c r="V85" i="1" s="1"/>
  <c r="V84" i="1"/>
  <c r="B84" i="1"/>
  <c r="B83" i="1"/>
  <c r="V83" i="1" s="1"/>
  <c r="V82" i="1"/>
  <c r="B82" i="1"/>
  <c r="B81" i="1"/>
  <c r="V81" i="1" s="1"/>
  <c r="V80" i="1"/>
  <c r="B80" i="1"/>
  <c r="B79" i="1"/>
  <c r="V79" i="1" s="1"/>
  <c r="V78" i="1"/>
  <c r="B78" i="1"/>
  <c r="B77" i="1"/>
  <c r="V77" i="1" s="1"/>
  <c r="V76" i="1"/>
  <c r="B76" i="1"/>
  <c r="B75" i="1"/>
  <c r="V75" i="1" s="1"/>
  <c r="V74" i="1"/>
  <c r="B74" i="1"/>
  <c r="B73" i="1"/>
  <c r="V73" i="1" s="1"/>
  <c r="V72" i="1"/>
  <c r="B72" i="1"/>
  <c r="B71" i="1"/>
  <c r="V71" i="1" s="1"/>
  <c r="V70" i="1"/>
  <c r="B70" i="1"/>
  <c r="B69" i="1"/>
  <c r="V69" i="1" s="1"/>
  <c r="V68" i="1"/>
  <c r="B68" i="1"/>
  <c r="B67" i="1"/>
  <c r="V67" i="1" s="1"/>
  <c r="V66" i="1"/>
  <c r="B66" i="1"/>
  <c r="B65" i="1"/>
  <c r="V65" i="1" s="1"/>
  <c r="V64" i="1"/>
  <c r="B64" i="1"/>
  <c r="B63" i="1"/>
  <c r="V63" i="1" s="1"/>
  <c r="V62" i="1"/>
  <c r="B62" i="1"/>
  <c r="B61" i="1"/>
  <c r="V61" i="1" s="1"/>
  <c r="V60" i="1"/>
  <c r="B60" i="1"/>
  <c r="B59" i="1"/>
  <c r="V59" i="1" s="1"/>
  <c r="V58" i="1"/>
  <c r="B58" i="1"/>
  <c r="B57" i="1"/>
  <c r="V57" i="1" s="1"/>
  <c r="V56" i="1"/>
  <c r="B56" i="1"/>
  <c r="B55" i="1"/>
  <c r="V55" i="1" s="1"/>
  <c r="V54" i="1"/>
  <c r="B54" i="1"/>
  <c r="B100" i="1" s="1"/>
  <c r="V100" i="1" s="1"/>
  <c r="T49" i="1"/>
  <c r="S49" i="1"/>
  <c r="P49" i="1"/>
  <c r="O49" i="1"/>
  <c r="L49" i="1"/>
  <c r="K49" i="1"/>
  <c r="H49" i="1"/>
  <c r="G49" i="1"/>
  <c r="D49" i="1"/>
  <c r="C49" i="1"/>
  <c r="U48" i="1"/>
  <c r="U49" i="1" s="1"/>
  <c r="T48" i="1"/>
  <c r="S48" i="1"/>
  <c r="R48" i="1"/>
  <c r="R49" i="1" s="1"/>
  <c r="Q48" i="1"/>
  <c r="Q49" i="1" s="1"/>
  <c r="P48" i="1"/>
  <c r="O48" i="1"/>
  <c r="N48" i="1"/>
  <c r="N49" i="1" s="1"/>
  <c r="M48" i="1"/>
  <c r="M49" i="1" s="1"/>
  <c r="L48" i="1"/>
  <c r="K48" i="1"/>
  <c r="J48" i="1"/>
  <c r="J49" i="1" s="1"/>
  <c r="I48" i="1"/>
  <c r="I49" i="1" s="1"/>
  <c r="H48" i="1"/>
  <c r="G48" i="1"/>
  <c r="F48" i="1"/>
  <c r="F49" i="1" s="1"/>
  <c r="E48" i="1"/>
  <c r="E49" i="1" s="1"/>
  <c r="D48" i="1"/>
  <c r="B48" i="1" s="1"/>
  <c r="V48" i="1" s="1"/>
  <c r="C48" i="1"/>
  <c r="V47" i="1"/>
  <c r="B47" i="1"/>
  <c r="B46" i="1"/>
  <c r="V46" i="1" s="1"/>
  <c r="V45" i="1"/>
  <c r="B45" i="1"/>
  <c r="B44" i="1"/>
  <c r="V44" i="1" s="1"/>
  <c r="V43" i="1"/>
  <c r="B43" i="1"/>
  <c r="B42" i="1"/>
  <c r="V42" i="1" s="1"/>
  <c r="B41" i="1"/>
  <c r="V41" i="1" s="1"/>
  <c r="B40" i="1"/>
  <c r="V40" i="1" s="1"/>
  <c r="B39" i="1"/>
  <c r="V39" i="1" s="1"/>
  <c r="B38" i="1"/>
  <c r="V38" i="1" s="1"/>
  <c r="B37" i="1"/>
  <c r="V37" i="1" s="1"/>
  <c r="B36" i="1"/>
  <c r="V36" i="1" s="1"/>
  <c r="B35" i="1"/>
  <c r="V35" i="1" s="1"/>
  <c r="B34" i="1"/>
  <c r="V34" i="1" s="1"/>
  <c r="B33" i="1"/>
  <c r="V33" i="1" s="1"/>
  <c r="B32" i="1"/>
  <c r="V32" i="1" s="1"/>
  <c r="B31" i="1"/>
  <c r="V31" i="1" s="1"/>
  <c r="B30" i="1"/>
  <c r="V30" i="1" s="1"/>
  <c r="B29" i="1"/>
  <c r="V29" i="1" s="1"/>
  <c r="B28" i="1"/>
  <c r="V28" i="1" s="1"/>
  <c r="B27" i="1"/>
  <c r="V27" i="1" s="1"/>
  <c r="B26" i="1"/>
  <c r="V26" i="1" s="1"/>
  <c r="B25" i="1"/>
  <c r="V25" i="1" s="1"/>
  <c r="B24" i="1"/>
  <c r="V24" i="1" s="1"/>
  <c r="B23" i="1"/>
  <c r="V23" i="1" s="1"/>
  <c r="B22" i="1"/>
  <c r="V22" i="1" s="1"/>
  <c r="B21" i="1"/>
  <c r="V21" i="1" s="1"/>
  <c r="B20" i="1"/>
  <c r="V20" i="1" s="1"/>
  <c r="B19" i="1"/>
  <c r="V19" i="1" s="1"/>
  <c r="B18" i="1"/>
  <c r="V18" i="1" s="1"/>
  <c r="B17" i="1"/>
  <c r="V17" i="1" s="1"/>
  <c r="B16" i="1"/>
  <c r="V16" i="1" s="1"/>
  <c r="B15" i="1"/>
  <c r="V15" i="1" s="1"/>
  <c r="B14" i="1"/>
  <c r="V14" i="1" s="1"/>
  <c r="B13" i="1"/>
  <c r="V13" i="1" s="1"/>
  <c r="B12" i="1"/>
  <c r="V12" i="1" s="1"/>
  <c r="B11" i="1"/>
  <c r="V11" i="1" s="1"/>
  <c r="B10" i="1"/>
  <c r="V10" i="1" s="1"/>
  <c r="B9" i="1"/>
  <c r="V9" i="1" s="1"/>
  <c r="B8" i="1"/>
  <c r="V8" i="1" s="1"/>
  <c r="B7" i="1"/>
  <c r="V7" i="1" s="1"/>
  <c r="B6" i="1"/>
  <c r="V6" i="1" s="1"/>
  <c r="B5" i="1"/>
  <c r="V5" i="1" s="1"/>
  <c r="B4" i="1"/>
  <c r="V4" i="1" s="1"/>
  <c r="B3" i="1"/>
  <c r="V3" i="1" s="1"/>
  <c r="B49" i="1" l="1"/>
  <c r="V49" i="1" s="1"/>
  <c r="B101" i="1"/>
  <c r="V101" i="1" s="1"/>
</calcChain>
</file>

<file path=xl/sharedStrings.xml><?xml version="1.0" encoding="utf-8"?>
<sst xmlns="http://schemas.openxmlformats.org/spreadsheetml/2006/main" count="230" uniqueCount="150">
  <si>
    <t>Frequency of incidence cases among Jordanians by site and age group ( Males ) , 2013</t>
  </si>
  <si>
    <t>Site</t>
  </si>
  <si>
    <t>All Ages</t>
  </si>
  <si>
    <t>Unk</t>
  </si>
  <si>
    <t>0 -4</t>
  </si>
  <si>
    <t xml:space="preserve"> 5-9</t>
  </si>
  <si>
    <t xml:space="preserve"> 10 -14</t>
  </si>
  <si>
    <t xml:space="preserve"> 15-19</t>
  </si>
  <si>
    <t xml:space="preserve"> 20-24</t>
  </si>
  <si>
    <t xml:space="preserve"> 25-29</t>
  </si>
  <si>
    <t xml:space="preserve"> 30 -34</t>
  </si>
  <si>
    <t xml:space="preserve"> 35-39</t>
  </si>
  <si>
    <t xml:space="preserve"> 40-44</t>
  </si>
  <si>
    <t xml:space="preserve"> 45-49</t>
  </si>
  <si>
    <t xml:space="preserve"> 50-54</t>
  </si>
  <si>
    <t xml:space="preserve"> 55 - 59</t>
  </si>
  <si>
    <t xml:space="preserve"> 60-64</t>
  </si>
  <si>
    <t xml:space="preserve"> 65-69</t>
  </si>
  <si>
    <t xml:space="preserve"> 70 -74</t>
  </si>
  <si>
    <t>75 -79</t>
  </si>
  <si>
    <t>80-84</t>
  </si>
  <si>
    <t>85+</t>
  </si>
  <si>
    <t>%Total</t>
  </si>
  <si>
    <t>ICD-10</t>
  </si>
  <si>
    <t>lip</t>
  </si>
  <si>
    <t>C00</t>
  </si>
  <si>
    <t>Tongue</t>
  </si>
  <si>
    <t>C01-C02</t>
  </si>
  <si>
    <t>Mouth</t>
  </si>
  <si>
    <t>C03-C06</t>
  </si>
  <si>
    <t>Salivary gland</t>
  </si>
  <si>
    <t>C07-C08</t>
  </si>
  <si>
    <t>Other Oropharynx</t>
  </si>
  <si>
    <t>C10</t>
  </si>
  <si>
    <t>Nasopharynx</t>
  </si>
  <si>
    <t>C11</t>
  </si>
  <si>
    <t>Pharynx unspec.</t>
  </si>
  <si>
    <t>C14</t>
  </si>
  <si>
    <t>Oesophagus</t>
  </si>
  <si>
    <t>C15</t>
  </si>
  <si>
    <t>Stomach</t>
  </si>
  <si>
    <t>C16</t>
  </si>
  <si>
    <t>Small intestine</t>
  </si>
  <si>
    <t>C17</t>
  </si>
  <si>
    <t>Colon</t>
  </si>
  <si>
    <t>C18</t>
  </si>
  <si>
    <t>Rectum</t>
  </si>
  <si>
    <t>C19-C21</t>
  </si>
  <si>
    <t xml:space="preserve">Liver </t>
  </si>
  <si>
    <t>C22</t>
  </si>
  <si>
    <t>Gallbladder etc.</t>
  </si>
  <si>
    <t>C23-C24</t>
  </si>
  <si>
    <t>Pancreas</t>
  </si>
  <si>
    <t>C25</t>
  </si>
  <si>
    <t>Nose. sinuses etc</t>
  </si>
  <si>
    <t>C30-C31</t>
  </si>
  <si>
    <t>Larynx</t>
  </si>
  <si>
    <t>C32</t>
  </si>
  <si>
    <t>Bronchus.  lung</t>
  </si>
  <si>
    <t>C33-C34</t>
  </si>
  <si>
    <t>Other  thoracic organs</t>
  </si>
  <si>
    <t>C37-C38</t>
  </si>
  <si>
    <t>Bone</t>
  </si>
  <si>
    <t>C40-C41</t>
  </si>
  <si>
    <t>Melanoma of Skin</t>
  </si>
  <si>
    <t>C43</t>
  </si>
  <si>
    <t>Other Skin</t>
  </si>
  <si>
    <t>C44</t>
  </si>
  <si>
    <t>Mesothelioma</t>
  </si>
  <si>
    <t>C45</t>
  </si>
  <si>
    <t>Kaposi sarcoma</t>
  </si>
  <si>
    <t>C46</t>
  </si>
  <si>
    <t>Connective,Soft tissue</t>
  </si>
  <si>
    <t>C47;C49</t>
  </si>
  <si>
    <t>Breast</t>
  </si>
  <si>
    <t>C50</t>
  </si>
  <si>
    <t>Penis</t>
  </si>
  <si>
    <t>C60</t>
  </si>
  <si>
    <t>Prostate</t>
  </si>
  <si>
    <t>C61</t>
  </si>
  <si>
    <t>Testis</t>
  </si>
  <si>
    <t>C62</t>
  </si>
  <si>
    <t>Other male genital</t>
  </si>
  <si>
    <t>C63</t>
  </si>
  <si>
    <t>Kidney</t>
  </si>
  <si>
    <t>C64-65</t>
  </si>
  <si>
    <t>Bladder</t>
  </si>
  <si>
    <t>C67</t>
  </si>
  <si>
    <t>Eye</t>
  </si>
  <si>
    <t>C69</t>
  </si>
  <si>
    <t>Brain, Nervous system</t>
  </si>
  <si>
    <t>C70-C72</t>
  </si>
  <si>
    <t>Thyroid</t>
  </si>
  <si>
    <t>C73</t>
  </si>
  <si>
    <t>Other Endocrine</t>
  </si>
  <si>
    <t>C74-C75</t>
  </si>
  <si>
    <t>Hodgkin disease</t>
  </si>
  <si>
    <t>C81</t>
  </si>
  <si>
    <t>Non-Hodgkin lymphoma</t>
  </si>
  <si>
    <t>C82-C85;C96</t>
  </si>
  <si>
    <t>Multiple Myeloma</t>
  </si>
  <si>
    <t>C90</t>
  </si>
  <si>
    <t>Lymphoid Leukaemia</t>
  </si>
  <si>
    <t>C91</t>
  </si>
  <si>
    <t>Myeloid Leukaemia</t>
  </si>
  <si>
    <t>C92-C94</t>
  </si>
  <si>
    <t>Leukaemia unspec.</t>
  </si>
  <si>
    <t>C95</t>
  </si>
  <si>
    <t>Other Bone marrow dis.</t>
  </si>
  <si>
    <t>Other &amp; unspecified</t>
  </si>
  <si>
    <t>Primary site unknown</t>
  </si>
  <si>
    <t>C80</t>
  </si>
  <si>
    <t xml:space="preserve">All sites </t>
  </si>
  <si>
    <t>All sites except C44</t>
  </si>
  <si>
    <t>Not C44</t>
  </si>
  <si>
    <t>Frequency of incidence cases among Jordanians by site and age group ( Females ) , 2013</t>
  </si>
  <si>
    <t>Age</t>
  </si>
  <si>
    <t>0 - 4</t>
  </si>
  <si>
    <t xml:space="preserve"> 5 - 9</t>
  </si>
  <si>
    <t xml:space="preserve"> 10 - 14</t>
  </si>
  <si>
    <t xml:space="preserve"> 30-34</t>
  </si>
  <si>
    <t xml:space="preserve"> 35- 39</t>
  </si>
  <si>
    <t xml:space="preserve"> 45 -49</t>
  </si>
  <si>
    <t xml:space="preserve"> 55-59</t>
  </si>
  <si>
    <t xml:space="preserve"> 65- 69</t>
  </si>
  <si>
    <t xml:space="preserve"> 70-74</t>
  </si>
  <si>
    <t>75-79</t>
  </si>
  <si>
    <t>ICD-O3</t>
  </si>
  <si>
    <t>Lip</t>
  </si>
  <si>
    <t>Salivary glands</t>
  </si>
  <si>
    <t>Oropharynx</t>
  </si>
  <si>
    <t>C19-C20</t>
  </si>
  <si>
    <t>Liver</t>
  </si>
  <si>
    <t>Nose, sinuses etc.</t>
  </si>
  <si>
    <t>Trachea,Bronchus,Lung</t>
  </si>
  <si>
    <t>Other Thoracic organs</t>
  </si>
  <si>
    <t>Cervix Uteri</t>
  </si>
  <si>
    <t>C53</t>
  </si>
  <si>
    <t>Corpus Uteri</t>
  </si>
  <si>
    <t>C54</t>
  </si>
  <si>
    <t>Ovary</t>
  </si>
  <si>
    <t>C56</t>
  </si>
  <si>
    <t>Other Female Genital</t>
  </si>
  <si>
    <t>C57</t>
  </si>
  <si>
    <t>Placenta</t>
  </si>
  <si>
    <t>C58</t>
  </si>
  <si>
    <t>C64</t>
  </si>
  <si>
    <t>Other bone marrow dis</t>
  </si>
  <si>
    <t>All Sites</t>
  </si>
  <si>
    <t>All sites eXcept C44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</si>
</sst>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#0"/>
    <numFmt numFmtId="165" formatCode="0.0"/>
  </numFmts>
  <fonts count="10" x14ac:knownFonts="1">
    <font>
      <sz val="11"/>
      <color theme="1"/>
      <name val="Arial"/>
      <family val="2"/>
      <scheme val="minor"/>
    </font>
    <font>
      <b/>
      <sz val="14"/>
      <name val="Arial"/>
      <family val="2"/>
    </font>
    <font>
      <b/>
      <sz val="11"/>
      <name val="Times New Roman"/>
      <family val="1"/>
    </font>
    <font>
      <b/>
      <sz val="9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b/>
      <sz val="8"/>
      <name val="Times New Roman"/>
      <family val="1"/>
    </font>
    <font>
      <sz val="9"/>
      <color indexed="8"/>
      <name val="Arial"/>
    </font>
    <font>
      <sz val="9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5" fillId="0" borderId="0"/>
    <xf numFmtId="0" fontId="5" fillId="0" borderId="0"/>
    <xf numFmtId="0" fontId="5" fillId="0" borderId="0"/>
  </cellStyleXfs>
  <cellXfs count="25">
    <xf numFmtId="0" fontId="0" fillId="0" borderId="0" xfId="0"/>
    <xf numFmtId="0" fontId="1" fillId="2" borderId="0" xfId="0" applyFont="1" applyFill="1" applyAlignment="1">
      <alignment horizontal="center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164" fontId="6" fillId="0" borderId="1" xfId="1" applyNumberFormat="1" applyFont="1" applyBorder="1" applyAlignment="1">
      <alignment horizontal="right" vertical="center"/>
    </xf>
    <xf numFmtId="165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164" fontId="8" fillId="0" borderId="2" xfId="2" applyNumberFormat="1" applyFont="1" applyBorder="1" applyAlignment="1">
      <alignment horizontal="right" vertical="center"/>
    </xf>
    <xf numFmtId="164" fontId="6" fillId="0" borderId="3" xfId="2" applyNumberFormat="1" applyFont="1" applyBorder="1" applyAlignment="1">
      <alignment horizontal="right" vertical="center"/>
    </xf>
    <xf numFmtId="164" fontId="9" fillId="0" borderId="1" xfId="0" applyNumberFormat="1" applyFont="1" applyBorder="1" applyAlignment="1">
      <alignment horizontal="center" vertical="top"/>
    </xf>
    <xf numFmtId="0" fontId="9" fillId="0" borderId="1" xfId="0" applyFont="1" applyBorder="1" applyAlignment="1">
      <alignment horizontal="left" vertical="top"/>
    </xf>
    <xf numFmtId="0" fontId="7" fillId="0" borderId="0" xfId="0" applyFont="1" applyAlignment="1">
      <alignment vertic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3" fillId="0" borderId="7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164" fontId="6" fillId="0" borderId="1" xfId="3" applyNumberFormat="1" applyFont="1" applyBorder="1" applyAlignment="1">
      <alignment horizontal="right" vertical="top"/>
    </xf>
    <xf numFmtId="164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vertical="center"/>
    </xf>
    <xf numFmtId="0" fontId="0" fillId="3" borderId="0" xfId="0" applyFill="1"/>
  </cellXfs>
  <cellStyles count="4">
    <cellStyle name="Normal" xfId="0" builtinId="0"/>
    <cellStyle name="Normal_Sheet1_1" xfId="2"/>
    <cellStyle name="Normal_T5,6" xfId="1"/>
    <cellStyle name="Normal_T5,6_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2"/>
  <sheetViews>
    <sheetView tabSelected="1" workbookViewId="0">
      <selection activeCell="A82" sqref="A82:XFD82"/>
    </sheetView>
  </sheetViews>
  <sheetFormatPr defaultRowHeight="13.8" x14ac:dyDescent="0.25"/>
  <cols>
    <col min="1" max="1" width="32.69921875" customWidth="1"/>
    <col min="2" max="22" width="6.09765625" customWidth="1"/>
  </cols>
  <sheetData>
    <row r="1" spans="1:24" ht="17.399999999999999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4" x14ac:dyDescent="0.25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3" t="s">
        <v>18</v>
      </c>
      <c r="S2" s="3" t="s">
        <v>19</v>
      </c>
      <c r="T2" s="3" t="s">
        <v>20</v>
      </c>
      <c r="U2" s="3" t="s">
        <v>21</v>
      </c>
      <c r="V2" s="4" t="s">
        <v>22</v>
      </c>
      <c r="W2" s="5" t="s">
        <v>23</v>
      </c>
    </row>
    <row r="3" spans="1:24" x14ac:dyDescent="0.25">
      <c r="A3" s="2" t="s">
        <v>24</v>
      </c>
      <c r="B3" s="6">
        <f>SUM(C3:U3)</f>
        <v>10</v>
      </c>
      <c r="C3" s="6">
        <v>0</v>
      </c>
      <c r="D3" s="6">
        <v>0</v>
      </c>
      <c r="E3" s="6">
        <v>0</v>
      </c>
      <c r="F3" s="6">
        <v>0</v>
      </c>
      <c r="G3" s="6">
        <v>0</v>
      </c>
      <c r="H3" s="6">
        <v>0</v>
      </c>
      <c r="I3" s="6">
        <v>0</v>
      </c>
      <c r="J3" s="6">
        <v>1</v>
      </c>
      <c r="K3" s="6">
        <v>1</v>
      </c>
      <c r="L3" s="6">
        <v>0</v>
      </c>
      <c r="M3" s="6">
        <v>0</v>
      </c>
      <c r="N3" s="6">
        <v>2</v>
      </c>
      <c r="O3" s="6">
        <v>1</v>
      </c>
      <c r="P3" s="6">
        <v>1</v>
      </c>
      <c r="Q3" s="6">
        <v>1</v>
      </c>
      <c r="R3" s="6">
        <v>0</v>
      </c>
      <c r="S3" s="6">
        <v>1</v>
      </c>
      <c r="T3" s="6">
        <v>2</v>
      </c>
      <c r="U3" s="6">
        <v>0</v>
      </c>
      <c r="V3" s="7">
        <f>B3/2553*100</f>
        <v>0.39169604386995693</v>
      </c>
      <c r="W3" s="8" t="s">
        <v>25</v>
      </c>
    </row>
    <row r="4" spans="1:24" x14ac:dyDescent="0.25">
      <c r="A4" s="2" t="s">
        <v>26</v>
      </c>
      <c r="B4" s="6">
        <f t="shared" ref="B4:B49" si="0">SUM(C4:U4)</f>
        <v>13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1</v>
      </c>
      <c r="K4" s="6">
        <v>1</v>
      </c>
      <c r="L4" s="6">
        <v>1</v>
      </c>
      <c r="M4" s="6">
        <v>2</v>
      </c>
      <c r="N4" s="6">
        <v>0</v>
      </c>
      <c r="O4" s="6">
        <v>1</v>
      </c>
      <c r="P4" s="6">
        <v>0</v>
      </c>
      <c r="Q4" s="6">
        <v>0</v>
      </c>
      <c r="R4" s="6">
        <v>2</v>
      </c>
      <c r="S4" s="6">
        <v>2</v>
      </c>
      <c r="T4" s="6">
        <v>1</v>
      </c>
      <c r="U4" s="6">
        <v>2</v>
      </c>
      <c r="V4" s="7">
        <f t="shared" ref="V4:V49" si="1">B4/2553*100</f>
        <v>0.50920485703094398</v>
      </c>
      <c r="W4" s="9" t="s">
        <v>27</v>
      </c>
    </row>
    <row r="5" spans="1:24" x14ac:dyDescent="0.25">
      <c r="A5" s="2" t="s">
        <v>28</v>
      </c>
      <c r="B5" s="6">
        <f t="shared" si="0"/>
        <v>11</v>
      </c>
      <c r="C5" s="6">
        <v>0</v>
      </c>
      <c r="D5" s="6">
        <v>0</v>
      </c>
      <c r="E5" s="6">
        <v>0</v>
      </c>
      <c r="F5" s="6">
        <v>0</v>
      </c>
      <c r="G5" s="6">
        <v>0</v>
      </c>
      <c r="H5" s="6">
        <v>0</v>
      </c>
      <c r="I5" s="6">
        <v>0</v>
      </c>
      <c r="J5" s="6">
        <v>0</v>
      </c>
      <c r="K5" s="6">
        <v>0</v>
      </c>
      <c r="L5" s="6">
        <v>0</v>
      </c>
      <c r="M5" s="6">
        <v>0</v>
      </c>
      <c r="N5" s="6">
        <v>4</v>
      </c>
      <c r="O5" s="6">
        <v>3</v>
      </c>
      <c r="P5" s="6">
        <v>1</v>
      </c>
      <c r="Q5" s="6">
        <v>0</v>
      </c>
      <c r="R5" s="6">
        <v>2</v>
      </c>
      <c r="S5" s="6">
        <v>1</v>
      </c>
      <c r="T5" s="6">
        <v>0</v>
      </c>
      <c r="U5" s="6">
        <v>0</v>
      </c>
      <c r="V5" s="7">
        <f t="shared" si="1"/>
        <v>0.43086564825695262</v>
      </c>
      <c r="W5" s="9" t="s">
        <v>29</v>
      </c>
    </row>
    <row r="6" spans="1:24" x14ac:dyDescent="0.25">
      <c r="A6" s="2" t="s">
        <v>30</v>
      </c>
      <c r="B6" s="6">
        <f t="shared" si="0"/>
        <v>6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1</v>
      </c>
      <c r="M6" s="6">
        <v>0</v>
      </c>
      <c r="N6" s="6">
        <v>0</v>
      </c>
      <c r="O6" s="6">
        <v>1</v>
      </c>
      <c r="P6" s="6">
        <v>0</v>
      </c>
      <c r="Q6" s="6">
        <v>1</v>
      </c>
      <c r="R6" s="6">
        <v>2</v>
      </c>
      <c r="S6" s="6">
        <v>1</v>
      </c>
      <c r="T6" s="6">
        <v>0</v>
      </c>
      <c r="U6" s="6">
        <v>0</v>
      </c>
      <c r="V6" s="7">
        <f t="shared" si="1"/>
        <v>0.23501762632197415</v>
      </c>
      <c r="W6" s="9" t="s">
        <v>31</v>
      </c>
    </row>
    <row r="7" spans="1:24" x14ac:dyDescent="0.25">
      <c r="A7" s="2" t="s">
        <v>32</v>
      </c>
      <c r="B7" s="6">
        <f t="shared" si="0"/>
        <v>2</v>
      </c>
      <c r="C7" s="3"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1</v>
      </c>
      <c r="O7" s="3">
        <v>0</v>
      </c>
      <c r="P7" s="3">
        <v>1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7">
        <f t="shared" si="1"/>
        <v>7.8339208773991378E-2</v>
      </c>
      <c r="W7" s="9" t="s">
        <v>33</v>
      </c>
    </row>
    <row r="8" spans="1:24" x14ac:dyDescent="0.25">
      <c r="A8" s="2" t="s">
        <v>34</v>
      </c>
      <c r="B8" s="6">
        <f t="shared" si="0"/>
        <v>29</v>
      </c>
      <c r="C8" s="6">
        <v>0</v>
      </c>
      <c r="D8" s="6">
        <v>0</v>
      </c>
      <c r="E8" s="6">
        <v>0</v>
      </c>
      <c r="F8" s="6">
        <v>0</v>
      </c>
      <c r="G8" s="6">
        <v>2</v>
      </c>
      <c r="H8" s="6">
        <v>1</v>
      </c>
      <c r="I8" s="6">
        <v>1</v>
      </c>
      <c r="J8" s="6">
        <v>4</v>
      </c>
      <c r="K8" s="6">
        <v>3</v>
      </c>
      <c r="L8" s="6">
        <v>5</v>
      </c>
      <c r="M8" s="6">
        <v>1</v>
      </c>
      <c r="N8" s="6">
        <v>7</v>
      </c>
      <c r="O8" s="6">
        <v>2</v>
      </c>
      <c r="P8" s="6">
        <v>1</v>
      </c>
      <c r="Q8" s="6">
        <v>0</v>
      </c>
      <c r="R8" s="6">
        <v>2</v>
      </c>
      <c r="S8" s="6">
        <v>0</v>
      </c>
      <c r="T8" s="6">
        <v>0</v>
      </c>
      <c r="U8" s="6">
        <v>0</v>
      </c>
      <c r="V8" s="7">
        <f t="shared" si="1"/>
        <v>1.1359185272228751</v>
      </c>
      <c r="W8" s="9" t="s">
        <v>35</v>
      </c>
    </row>
    <row r="9" spans="1:24" x14ac:dyDescent="0.25">
      <c r="A9" s="2" t="s">
        <v>36</v>
      </c>
      <c r="B9" s="6">
        <f t="shared" si="0"/>
        <v>5</v>
      </c>
      <c r="C9" s="6">
        <v>0</v>
      </c>
      <c r="D9" s="6">
        <v>1</v>
      </c>
      <c r="E9" s="6">
        <v>0</v>
      </c>
      <c r="F9" s="6">
        <v>0</v>
      </c>
      <c r="G9" s="6">
        <v>0</v>
      </c>
      <c r="H9" s="6">
        <v>1</v>
      </c>
      <c r="I9" s="6">
        <v>0</v>
      </c>
      <c r="J9" s="6">
        <v>1</v>
      </c>
      <c r="K9" s="6">
        <v>0</v>
      </c>
      <c r="L9" s="6">
        <v>1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v>0</v>
      </c>
      <c r="T9" s="6">
        <v>0</v>
      </c>
      <c r="U9" s="6">
        <v>1</v>
      </c>
      <c r="V9" s="7">
        <f t="shared" si="1"/>
        <v>0.19584802193497847</v>
      </c>
      <c r="W9" s="9" t="s">
        <v>37</v>
      </c>
    </row>
    <row r="10" spans="1:24" x14ac:dyDescent="0.25">
      <c r="A10" s="2" t="s">
        <v>38</v>
      </c>
      <c r="B10" s="6">
        <f t="shared" si="0"/>
        <v>13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1</v>
      </c>
      <c r="J10" s="6">
        <v>0</v>
      </c>
      <c r="K10" s="6">
        <v>0</v>
      </c>
      <c r="L10" s="6">
        <v>2</v>
      </c>
      <c r="M10" s="6">
        <v>0</v>
      </c>
      <c r="N10" s="6">
        <v>2</v>
      </c>
      <c r="O10" s="6">
        <v>2</v>
      </c>
      <c r="P10" s="6">
        <v>0</v>
      </c>
      <c r="Q10" s="6">
        <v>4</v>
      </c>
      <c r="R10" s="6">
        <v>0</v>
      </c>
      <c r="S10" s="6">
        <v>0</v>
      </c>
      <c r="T10" s="6">
        <v>2</v>
      </c>
      <c r="U10" s="6">
        <v>0</v>
      </c>
      <c r="V10" s="7">
        <f t="shared" si="1"/>
        <v>0.50920485703094398</v>
      </c>
      <c r="W10" s="9" t="s">
        <v>39</v>
      </c>
    </row>
    <row r="11" spans="1:24" x14ac:dyDescent="0.25">
      <c r="A11" s="2" t="s">
        <v>40</v>
      </c>
      <c r="B11" s="6">
        <f t="shared" si="0"/>
        <v>99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3</v>
      </c>
      <c r="K11" s="6">
        <v>7</v>
      </c>
      <c r="L11" s="6">
        <v>4</v>
      </c>
      <c r="M11" s="6">
        <v>11</v>
      </c>
      <c r="N11" s="6">
        <v>12</v>
      </c>
      <c r="O11" s="6">
        <v>10</v>
      </c>
      <c r="P11" s="6">
        <v>9</v>
      </c>
      <c r="Q11" s="6">
        <v>8</v>
      </c>
      <c r="R11" s="6">
        <v>15</v>
      </c>
      <c r="S11" s="6">
        <v>15</v>
      </c>
      <c r="T11" s="6">
        <v>3</v>
      </c>
      <c r="U11" s="6">
        <v>2</v>
      </c>
      <c r="V11" s="7">
        <f t="shared" si="1"/>
        <v>3.8777908343125738</v>
      </c>
      <c r="W11" s="9" t="s">
        <v>41</v>
      </c>
    </row>
    <row r="12" spans="1:24" x14ac:dyDescent="0.25">
      <c r="A12" s="2" t="s">
        <v>42</v>
      </c>
      <c r="B12" s="6">
        <f t="shared" si="0"/>
        <v>15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1</v>
      </c>
      <c r="K12" s="6">
        <v>1</v>
      </c>
      <c r="L12" s="6">
        <v>0</v>
      </c>
      <c r="M12" s="6">
        <v>0</v>
      </c>
      <c r="N12" s="6">
        <v>2</v>
      </c>
      <c r="O12" s="6">
        <v>4</v>
      </c>
      <c r="P12" s="6">
        <v>3</v>
      </c>
      <c r="Q12" s="6">
        <v>1</v>
      </c>
      <c r="R12" s="6">
        <v>1</v>
      </c>
      <c r="S12" s="6">
        <v>2</v>
      </c>
      <c r="T12" s="6">
        <v>0</v>
      </c>
      <c r="U12" s="6">
        <v>0</v>
      </c>
      <c r="V12" s="7">
        <f t="shared" si="1"/>
        <v>0.58754406580493534</v>
      </c>
      <c r="W12" s="9" t="s">
        <v>43</v>
      </c>
    </row>
    <row r="13" spans="1:24" x14ac:dyDescent="0.25">
      <c r="A13" s="2" t="s">
        <v>44</v>
      </c>
      <c r="B13" s="6">
        <f t="shared" si="0"/>
        <v>195</v>
      </c>
      <c r="C13" s="6">
        <v>1</v>
      </c>
      <c r="D13" s="6">
        <v>0</v>
      </c>
      <c r="E13" s="6">
        <v>0</v>
      </c>
      <c r="F13" s="6">
        <v>0</v>
      </c>
      <c r="G13" s="6">
        <v>0</v>
      </c>
      <c r="H13" s="6">
        <v>1</v>
      </c>
      <c r="I13" s="6">
        <v>3</v>
      </c>
      <c r="J13" s="6">
        <v>0</v>
      </c>
      <c r="K13" s="6">
        <v>7</v>
      </c>
      <c r="L13" s="6">
        <v>11</v>
      </c>
      <c r="M13" s="6">
        <v>17</v>
      </c>
      <c r="N13" s="6">
        <v>20</v>
      </c>
      <c r="O13" s="6">
        <v>15</v>
      </c>
      <c r="P13" s="6">
        <v>19</v>
      </c>
      <c r="Q13" s="6">
        <v>33</v>
      </c>
      <c r="R13" s="6">
        <v>36</v>
      </c>
      <c r="S13" s="6">
        <v>18</v>
      </c>
      <c r="T13" s="6">
        <v>11</v>
      </c>
      <c r="U13" s="6">
        <v>3</v>
      </c>
      <c r="V13" s="7">
        <f t="shared" si="1"/>
        <v>7.6380728554641593</v>
      </c>
      <c r="W13" s="9" t="s">
        <v>45</v>
      </c>
    </row>
    <row r="14" spans="1:24" x14ac:dyDescent="0.25">
      <c r="A14" s="2" t="s">
        <v>46</v>
      </c>
      <c r="B14" s="6">
        <f t="shared" si="0"/>
        <v>129</v>
      </c>
      <c r="C14" s="6">
        <v>0</v>
      </c>
      <c r="D14" s="6">
        <v>0</v>
      </c>
      <c r="E14" s="6">
        <v>0</v>
      </c>
      <c r="F14" s="6">
        <v>1</v>
      </c>
      <c r="G14" s="6">
        <v>0</v>
      </c>
      <c r="H14" s="6">
        <v>2</v>
      </c>
      <c r="I14" s="6">
        <v>1</v>
      </c>
      <c r="J14" s="6">
        <v>5</v>
      </c>
      <c r="K14" s="6">
        <v>4</v>
      </c>
      <c r="L14" s="6">
        <v>9</v>
      </c>
      <c r="M14" s="6">
        <v>9</v>
      </c>
      <c r="N14" s="6">
        <v>9</v>
      </c>
      <c r="O14" s="6">
        <v>21</v>
      </c>
      <c r="P14" s="6">
        <v>19</v>
      </c>
      <c r="Q14" s="6">
        <v>17</v>
      </c>
      <c r="R14" s="6">
        <v>12</v>
      </c>
      <c r="S14" s="6">
        <v>11</v>
      </c>
      <c r="T14" s="6">
        <v>4</v>
      </c>
      <c r="U14" s="6">
        <v>5</v>
      </c>
      <c r="V14" s="7">
        <f t="shared" si="1"/>
        <v>5.052878965922444</v>
      </c>
      <c r="W14" s="9" t="s">
        <v>47</v>
      </c>
    </row>
    <row r="15" spans="1:24" x14ac:dyDescent="0.25">
      <c r="A15" s="2" t="s">
        <v>48</v>
      </c>
      <c r="B15" s="6">
        <f t="shared" si="0"/>
        <v>50</v>
      </c>
      <c r="C15" s="6">
        <v>0</v>
      </c>
      <c r="D15" s="6">
        <v>3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1</v>
      </c>
      <c r="K15" s="6">
        <v>1</v>
      </c>
      <c r="L15" s="6">
        <v>2</v>
      </c>
      <c r="M15" s="6">
        <v>2</v>
      </c>
      <c r="N15" s="6">
        <v>7</v>
      </c>
      <c r="O15" s="6">
        <v>7</v>
      </c>
      <c r="P15" s="6">
        <v>5</v>
      </c>
      <c r="Q15" s="6">
        <v>7</v>
      </c>
      <c r="R15" s="6">
        <v>11</v>
      </c>
      <c r="S15" s="6">
        <v>4</v>
      </c>
      <c r="T15" s="6">
        <v>0</v>
      </c>
      <c r="U15" s="6">
        <v>0</v>
      </c>
      <c r="V15" s="7">
        <f t="shared" si="1"/>
        <v>1.9584802193497846</v>
      </c>
      <c r="W15" s="9" t="s">
        <v>49</v>
      </c>
      <c r="X15" s="10">
        <v>129</v>
      </c>
    </row>
    <row r="16" spans="1:24" x14ac:dyDescent="0.25">
      <c r="A16" s="2" t="s">
        <v>50</v>
      </c>
      <c r="B16" s="6">
        <f t="shared" si="0"/>
        <v>29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4</v>
      </c>
      <c r="M16" s="6">
        <v>1</v>
      </c>
      <c r="N16" s="6">
        <v>2</v>
      </c>
      <c r="O16" s="6">
        <v>4</v>
      </c>
      <c r="P16" s="6">
        <v>0</v>
      </c>
      <c r="Q16" s="6">
        <v>1</v>
      </c>
      <c r="R16" s="6">
        <v>10</v>
      </c>
      <c r="S16" s="6">
        <v>4</v>
      </c>
      <c r="T16" s="6">
        <v>2</v>
      </c>
      <c r="U16" s="6">
        <v>1</v>
      </c>
      <c r="V16" s="7">
        <f t="shared" si="1"/>
        <v>1.1359185272228751</v>
      </c>
      <c r="W16" s="9" t="s">
        <v>51</v>
      </c>
    </row>
    <row r="17" spans="1:23" x14ac:dyDescent="0.25">
      <c r="A17" s="2" t="s">
        <v>52</v>
      </c>
      <c r="B17" s="6">
        <f t="shared" si="0"/>
        <v>65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1</v>
      </c>
      <c r="K17" s="6">
        <v>3</v>
      </c>
      <c r="L17" s="6">
        <v>2</v>
      </c>
      <c r="M17" s="6">
        <v>5</v>
      </c>
      <c r="N17" s="6">
        <v>6</v>
      </c>
      <c r="O17" s="6">
        <v>11</v>
      </c>
      <c r="P17" s="6">
        <v>10</v>
      </c>
      <c r="Q17" s="6">
        <v>9</v>
      </c>
      <c r="R17" s="6">
        <v>8</v>
      </c>
      <c r="S17" s="6">
        <v>6</v>
      </c>
      <c r="T17" s="6">
        <v>3</v>
      </c>
      <c r="U17" s="6">
        <v>1</v>
      </c>
      <c r="V17" s="7">
        <f t="shared" si="1"/>
        <v>2.5460242851547199</v>
      </c>
      <c r="W17" s="9" t="s">
        <v>53</v>
      </c>
    </row>
    <row r="18" spans="1:23" x14ac:dyDescent="0.25">
      <c r="A18" s="2" t="s">
        <v>54</v>
      </c>
      <c r="B18" s="6">
        <f t="shared" si="0"/>
        <v>6</v>
      </c>
      <c r="C18" s="6">
        <v>0</v>
      </c>
      <c r="D18" s="6">
        <v>0</v>
      </c>
      <c r="E18" s="6">
        <v>1</v>
      </c>
      <c r="F18" s="6">
        <v>0</v>
      </c>
      <c r="G18" s="6">
        <v>1</v>
      </c>
      <c r="H18" s="6">
        <v>0</v>
      </c>
      <c r="I18" s="6">
        <v>1</v>
      </c>
      <c r="J18" s="6">
        <v>0</v>
      </c>
      <c r="K18" s="6">
        <v>0</v>
      </c>
      <c r="L18" s="6">
        <v>1</v>
      </c>
      <c r="M18" s="6">
        <v>1</v>
      </c>
      <c r="N18" s="6">
        <v>0</v>
      </c>
      <c r="O18" s="6">
        <v>0</v>
      </c>
      <c r="P18" s="6">
        <v>0</v>
      </c>
      <c r="Q18" s="6">
        <v>0</v>
      </c>
      <c r="R18" s="6">
        <v>1</v>
      </c>
      <c r="S18" s="6">
        <v>0</v>
      </c>
      <c r="T18" s="6">
        <v>0</v>
      </c>
      <c r="U18" s="6">
        <v>0</v>
      </c>
      <c r="V18" s="7">
        <f t="shared" si="1"/>
        <v>0.23501762632197415</v>
      </c>
      <c r="W18" s="9" t="s">
        <v>55</v>
      </c>
    </row>
    <row r="19" spans="1:23" x14ac:dyDescent="0.25">
      <c r="A19" s="2" t="s">
        <v>56</v>
      </c>
      <c r="B19" s="6">
        <f t="shared" si="0"/>
        <v>89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1</v>
      </c>
      <c r="L19" s="6">
        <v>3</v>
      </c>
      <c r="M19" s="6">
        <v>7</v>
      </c>
      <c r="N19" s="6">
        <v>16</v>
      </c>
      <c r="O19" s="6">
        <v>14</v>
      </c>
      <c r="P19" s="6">
        <v>18</v>
      </c>
      <c r="Q19" s="6">
        <v>16</v>
      </c>
      <c r="R19" s="6">
        <v>6</v>
      </c>
      <c r="S19" s="6">
        <v>3</v>
      </c>
      <c r="T19" s="6">
        <v>4</v>
      </c>
      <c r="U19" s="6">
        <v>1</v>
      </c>
      <c r="V19" s="7">
        <f t="shared" si="1"/>
        <v>3.4860947904426163</v>
      </c>
      <c r="W19" s="9" t="s">
        <v>57</v>
      </c>
    </row>
    <row r="20" spans="1:23" x14ac:dyDescent="0.25">
      <c r="A20" s="2" t="s">
        <v>58</v>
      </c>
      <c r="B20" s="6">
        <f t="shared" si="0"/>
        <v>281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3</v>
      </c>
      <c r="J20" s="6">
        <v>3</v>
      </c>
      <c r="K20" s="6">
        <v>5</v>
      </c>
      <c r="L20" s="6">
        <v>9</v>
      </c>
      <c r="M20" s="6">
        <v>26</v>
      </c>
      <c r="N20" s="6">
        <v>29</v>
      </c>
      <c r="O20" s="6">
        <v>42</v>
      </c>
      <c r="P20" s="6">
        <v>35</v>
      </c>
      <c r="Q20" s="6">
        <v>57</v>
      </c>
      <c r="R20" s="6">
        <v>41</v>
      </c>
      <c r="S20" s="6">
        <v>19</v>
      </c>
      <c r="T20" s="6">
        <v>10</v>
      </c>
      <c r="U20" s="6">
        <v>2</v>
      </c>
      <c r="V20" s="7">
        <f t="shared" si="1"/>
        <v>11.006658832745789</v>
      </c>
      <c r="W20" s="9" t="s">
        <v>59</v>
      </c>
    </row>
    <row r="21" spans="1:23" x14ac:dyDescent="0.25">
      <c r="A21" s="2" t="s">
        <v>60</v>
      </c>
      <c r="B21" s="6">
        <f t="shared" si="0"/>
        <v>10</v>
      </c>
      <c r="C21" s="6">
        <v>0</v>
      </c>
      <c r="D21" s="6">
        <v>0</v>
      </c>
      <c r="E21" s="6">
        <v>0</v>
      </c>
      <c r="F21" s="6">
        <v>0</v>
      </c>
      <c r="G21" s="6">
        <v>1</v>
      </c>
      <c r="H21" s="6">
        <v>1</v>
      </c>
      <c r="I21" s="6">
        <v>1</v>
      </c>
      <c r="J21" s="6">
        <v>0</v>
      </c>
      <c r="K21" s="6">
        <v>1</v>
      </c>
      <c r="L21" s="6">
        <v>2</v>
      </c>
      <c r="M21" s="6">
        <v>0</v>
      </c>
      <c r="N21" s="6">
        <v>2</v>
      </c>
      <c r="O21" s="6">
        <v>0</v>
      </c>
      <c r="P21" s="6">
        <v>1</v>
      </c>
      <c r="Q21" s="6">
        <v>0</v>
      </c>
      <c r="R21" s="6">
        <v>1</v>
      </c>
      <c r="S21" s="6">
        <v>0</v>
      </c>
      <c r="T21" s="6">
        <v>0</v>
      </c>
      <c r="U21" s="6">
        <v>0</v>
      </c>
      <c r="V21" s="7">
        <f t="shared" si="1"/>
        <v>0.39169604386995693</v>
      </c>
      <c r="W21" s="9" t="s">
        <v>61</v>
      </c>
    </row>
    <row r="22" spans="1:23" x14ac:dyDescent="0.25">
      <c r="A22" s="2" t="s">
        <v>62</v>
      </c>
      <c r="B22" s="6">
        <f t="shared" si="0"/>
        <v>29</v>
      </c>
      <c r="C22" s="6">
        <v>0</v>
      </c>
      <c r="D22" s="6">
        <v>3</v>
      </c>
      <c r="E22" s="6">
        <v>2</v>
      </c>
      <c r="F22" s="6">
        <v>6</v>
      </c>
      <c r="G22" s="6">
        <v>4</v>
      </c>
      <c r="H22" s="6">
        <v>5</v>
      </c>
      <c r="I22" s="6">
        <v>2</v>
      </c>
      <c r="J22" s="6">
        <v>1</v>
      </c>
      <c r="K22" s="6">
        <v>2</v>
      </c>
      <c r="L22" s="6">
        <v>1</v>
      </c>
      <c r="M22" s="6">
        <v>2</v>
      </c>
      <c r="N22" s="6">
        <v>0</v>
      </c>
      <c r="O22" s="6">
        <v>1</v>
      </c>
      <c r="P22" s="6">
        <v>0</v>
      </c>
      <c r="Q22" s="6">
        <v>0</v>
      </c>
      <c r="R22" s="6">
        <v>0</v>
      </c>
      <c r="S22" s="6">
        <v>0</v>
      </c>
      <c r="T22" s="6">
        <v>0</v>
      </c>
      <c r="U22" s="6">
        <v>0</v>
      </c>
      <c r="V22" s="7">
        <f t="shared" si="1"/>
        <v>1.1359185272228751</v>
      </c>
      <c r="W22" s="9" t="s">
        <v>63</v>
      </c>
    </row>
    <row r="23" spans="1:23" x14ac:dyDescent="0.25">
      <c r="A23" s="2" t="s">
        <v>64</v>
      </c>
      <c r="B23" s="6">
        <f t="shared" si="0"/>
        <v>4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1</v>
      </c>
      <c r="P23" s="6">
        <v>2</v>
      </c>
      <c r="Q23" s="6">
        <v>1</v>
      </c>
      <c r="R23" s="6">
        <v>0</v>
      </c>
      <c r="S23" s="6">
        <v>0</v>
      </c>
      <c r="T23" s="6">
        <v>0</v>
      </c>
      <c r="U23" s="6">
        <v>0</v>
      </c>
      <c r="V23" s="7">
        <f t="shared" si="1"/>
        <v>0.15667841754798276</v>
      </c>
      <c r="W23" s="9" t="s">
        <v>65</v>
      </c>
    </row>
    <row r="24" spans="1:23" x14ac:dyDescent="0.25">
      <c r="A24" s="2" t="s">
        <v>66</v>
      </c>
      <c r="B24" s="6">
        <f t="shared" si="0"/>
        <v>180</v>
      </c>
      <c r="C24" s="6">
        <v>0</v>
      </c>
      <c r="D24" s="6">
        <v>0</v>
      </c>
      <c r="E24" s="6">
        <v>0</v>
      </c>
      <c r="F24" s="6">
        <v>1</v>
      </c>
      <c r="G24" s="6">
        <v>1</v>
      </c>
      <c r="H24" s="6">
        <v>1</v>
      </c>
      <c r="I24" s="6">
        <v>4</v>
      </c>
      <c r="J24" s="6">
        <v>4</v>
      </c>
      <c r="K24" s="6">
        <v>3</v>
      </c>
      <c r="L24" s="6">
        <v>4</v>
      </c>
      <c r="M24" s="6">
        <v>13</v>
      </c>
      <c r="N24" s="6">
        <v>23</v>
      </c>
      <c r="O24" s="6">
        <v>16</v>
      </c>
      <c r="P24" s="6">
        <v>16</v>
      </c>
      <c r="Q24" s="6">
        <v>22</v>
      </c>
      <c r="R24" s="6">
        <v>33</v>
      </c>
      <c r="S24" s="6">
        <v>19</v>
      </c>
      <c r="T24" s="6">
        <v>13</v>
      </c>
      <c r="U24" s="6">
        <v>7</v>
      </c>
      <c r="V24" s="7">
        <f t="shared" si="1"/>
        <v>7.0505287896592241</v>
      </c>
      <c r="W24" s="9" t="s">
        <v>67</v>
      </c>
    </row>
    <row r="25" spans="1:23" x14ac:dyDescent="0.25">
      <c r="A25" s="2" t="s">
        <v>68</v>
      </c>
      <c r="B25" s="6">
        <f t="shared" si="0"/>
        <v>2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2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7">
        <f t="shared" si="1"/>
        <v>7.8339208773991378E-2</v>
      </c>
      <c r="W25" s="9" t="s">
        <v>69</v>
      </c>
    </row>
    <row r="26" spans="1:23" x14ac:dyDescent="0.25">
      <c r="A26" s="2" t="s">
        <v>70</v>
      </c>
      <c r="B26" s="6">
        <f t="shared" si="0"/>
        <v>1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1</v>
      </c>
      <c r="S26" s="6">
        <v>0</v>
      </c>
      <c r="T26" s="6">
        <v>0</v>
      </c>
      <c r="U26" s="6">
        <v>0</v>
      </c>
      <c r="V26" s="7">
        <f t="shared" si="1"/>
        <v>3.9169604386995689E-2</v>
      </c>
      <c r="W26" s="9" t="s">
        <v>71</v>
      </c>
    </row>
    <row r="27" spans="1:23" x14ac:dyDescent="0.25">
      <c r="A27" s="2" t="s">
        <v>72</v>
      </c>
      <c r="B27" s="6">
        <f t="shared" si="0"/>
        <v>31</v>
      </c>
      <c r="C27" s="6">
        <v>0</v>
      </c>
      <c r="D27" s="6">
        <v>0</v>
      </c>
      <c r="E27" s="6">
        <v>1</v>
      </c>
      <c r="F27" s="6">
        <v>1</v>
      </c>
      <c r="G27" s="6">
        <v>2</v>
      </c>
      <c r="H27" s="6">
        <v>0</v>
      </c>
      <c r="I27" s="6">
        <v>1</v>
      </c>
      <c r="J27" s="6">
        <v>2</v>
      </c>
      <c r="K27" s="6">
        <v>5</v>
      </c>
      <c r="L27" s="6">
        <v>0</v>
      </c>
      <c r="M27" s="6">
        <v>4</v>
      </c>
      <c r="N27" s="6">
        <v>2</v>
      </c>
      <c r="O27" s="6">
        <v>2</v>
      </c>
      <c r="P27" s="6">
        <v>3</v>
      </c>
      <c r="Q27" s="6">
        <v>4</v>
      </c>
      <c r="R27" s="6">
        <v>3</v>
      </c>
      <c r="S27" s="6">
        <v>1</v>
      </c>
      <c r="T27" s="6">
        <v>0</v>
      </c>
      <c r="U27" s="6">
        <v>0</v>
      </c>
      <c r="V27" s="7">
        <f t="shared" si="1"/>
        <v>1.2142577359968665</v>
      </c>
      <c r="W27" s="9" t="s">
        <v>73</v>
      </c>
    </row>
    <row r="28" spans="1:23" x14ac:dyDescent="0.25">
      <c r="A28" s="2" t="s">
        <v>74</v>
      </c>
      <c r="B28" s="6">
        <f t="shared" si="0"/>
        <v>27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1</v>
      </c>
      <c r="K28" s="6">
        <v>3</v>
      </c>
      <c r="L28" s="6">
        <v>1</v>
      </c>
      <c r="M28" s="6">
        <v>2</v>
      </c>
      <c r="N28" s="6">
        <v>5</v>
      </c>
      <c r="O28" s="6">
        <v>0</v>
      </c>
      <c r="P28" s="6">
        <v>2</v>
      </c>
      <c r="Q28" s="6">
        <v>3</v>
      </c>
      <c r="R28" s="6">
        <v>5</v>
      </c>
      <c r="S28" s="6">
        <v>2</v>
      </c>
      <c r="T28" s="6">
        <v>2</v>
      </c>
      <c r="U28" s="6">
        <v>1</v>
      </c>
      <c r="V28" s="7">
        <f t="shared" si="1"/>
        <v>1.0575793184488838</v>
      </c>
      <c r="W28" s="9" t="s">
        <v>75</v>
      </c>
    </row>
    <row r="29" spans="1:23" x14ac:dyDescent="0.25">
      <c r="A29" s="2" t="s">
        <v>76</v>
      </c>
      <c r="B29" s="6">
        <f t="shared" si="0"/>
        <v>1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1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7">
        <f t="shared" si="1"/>
        <v>3.9169604386995689E-2</v>
      </c>
      <c r="W29" s="9" t="s">
        <v>77</v>
      </c>
    </row>
    <row r="30" spans="1:23" x14ac:dyDescent="0.25">
      <c r="A30" s="2" t="s">
        <v>78</v>
      </c>
      <c r="B30" s="6">
        <f t="shared" si="0"/>
        <v>196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1</v>
      </c>
      <c r="N30" s="6">
        <v>7</v>
      </c>
      <c r="O30" s="6">
        <v>10</v>
      </c>
      <c r="P30" s="6">
        <v>33</v>
      </c>
      <c r="Q30" s="6">
        <v>40</v>
      </c>
      <c r="R30" s="6">
        <v>54</v>
      </c>
      <c r="S30" s="6">
        <v>32</v>
      </c>
      <c r="T30" s="6">
        <v>12</v>
      </c>
      <c r="U30" s="6">
        <v>7</v>
      </c>
      <c r="V30" s="7">
        <f t="shared" si="1"/>
        <v>7.6772424598511551</v>
      </c>
      <c r="W30" s="9" t="s">
        <v>79</v>
      </c>
    </row>
    <row r="31" spans="1:23" x14ac:dyDescent="0.25">
      <c r="A31" s="2" t="s">
        <v>80</v>
      </c>
      <c r="B31" s="6">
        <f t="shared" si="0"/>
        <v>42</v>
      </c>
      <c r="C31" s="6">
        <v>0</v>
      </c>
      <c r="D31" s="6">
        <v>1</v>
      </c>
      <c r="E31" s="6">
        <v>0</v>
      </c>
      <c r="F31" s="6">
        <v>0</v>
      </c>
      <c r="G31" s="6">
        <v>4</v>
      </c>
      <c r="H31" s="6">
        <v>3</v>
      </c>
      <c r="I31" s="6">
        <v>11</v>
      </c>
      <c r="J31" s="6">
        <v>11</v>
      </c>
      <c r="K31" s="6">
        <v>7</v>
      </c>
      <c r="L31" s="6">
        <v>2</v>
      </c>
      <c r="M31" s="6">
        <v>3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7">
        <f t="shared" si="1"/>
        <v>1.6451233842538191</v>
      </c>
      <c r="W31" s="9" t="s">
        <v>81</v>
      </c>
    </row>
    <row r="32" spans="1:23" x14ac:dyDescent="0.25">
      <c r="A32" s="2" t="s">
        <v>82</v>
      </c>
      <c r="B32" s="6">
        <f t="shared" si="0"/>
        <v>4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  <c r="H32" s="6">
        <v>1</v>
      </c>
      <c r="I32" s="6">
        <v>0</v>
      </c>
      <c r="J32" s="6">
        <v>0</v>
      </c>
      <c r="K32" s="6">
        <v>0</v>
      </c>
      <c r="L32" s="6">
        <v>0</v>
      </c>
      <c r="M32" s="6">
        <v>1</v>
      </c>
      <c r="N32" s="6">
        <v>0</v>
      </c>
      <c r="O32" s="6">
        <v>1</v>
      </c>
      <c r="P32" s="6">
        <v>0</v>
      </c>
      <c r="Q32" s="6">
        <v>0</v>
      </c>
      <c r="R32" s="6">
        <v>0</v>
      </c>
      <c r="S32" s="6">
        <v>1</v>
      </c>
      <c r="T32" s="6">
        <v>0</v>
      </c>
      <c r="U32" s="6">
        <v>0</v>
      </c>
      <c r="V32" s="7">
        <f t="shared" si="1"/>
        <v>0.15667841754798276</v>
      </c>
      <c r="W32" s="9" t="s">
        <v>83</v>
      </c>
    </row>
    <row r="33" spans="1:24" x14ac:dyDescent="0.25">
      <c r="A33" s="2" t="s">
        <v>84</v>
      </c>
      <c r="B33" s="6">
        <f t="shared" si="0"/>
        <v>77</v>
      </c>
      <c r="C33" s="6">
        <v>0</v>
      </c>
      <c r="D33" s="6">
        <v>6</v>
      </c>
      <c r="E33" s="6">
        <v>1</v>
      </c>
      <c r="F33" s="6">
        <v>0</v>
      </c>
      <c r="G33" s="6">
        <v>0</v>
      </c>
      <c r="H33" s="6">
        <v>0</v>
      </c>
      <c r="I33" s="6">
        <v>0</v>
      </c>
      <c r="J33" s="6">
        <v>1</v>
      </c>
      <c r="K33" s="6">
        <v>4</v>
      </c>
      <c r="L33" s="6">
        <v>8</v>
      </c>
      <c r="M33" s="6">
        <v>6</v>
      </c>
      <c r="N33" s="6">
        <v>7</v>
      </c>
      <c r="O33" s="6">
        <v>11</v>
      </c>
      <c r="P33" s="6">
        <v>7</v>
      </c>
      <c r="Q33" s="6">
        <v>12</v>
      </c>
      <c r="R33" s="6">
        <v>6</v>
      </c>
      <c r="S33" s="6">
        <v>6</v>
      </c>
      <c r="T33" s="6">
        <v>2</v>
      </c>
      <c r="U33" s="6">
        <v>0</v>
      </c>
      <c r="V33" s="7">
        <f t="shared" si="1"/>
        <v>3.0160595377986681</v>
      </c>
      <c r="W33" s="9" t="s">
        <v>85</v>
      </c>
    </row>
    <row r="34" spans="1:24" x14ac:dyDescent="0.25">
      <c r="A34" s="2" t="s">
        <v>86</v>
      </c>
      <c r="B34" s="6">
        <f t="shared" si="0"/>
        <v>214</v>
      </c>
      <c r="C34" s="6">
        <v>1</v>
      </c>
      <c r="D34" s="6">
        <v>1</v>
      </c>
      <c r="E34" s="6">
        <v>0</v>
      </c>
      <c r="F34" s="6">
        <v>0</v>
      </c>
      <c r="G34" s="6">
        <v>0</v>
      </c>
      <c r="H34" s="6">
        <v>1</v>
      </c>
      <c r="I34" s="6">
        <v>1</v>
      </c>
      <c r="J34" s="6">
        <v>3</v>
      </c>
      <c r="K34" s="6">
        <v>2</v>
      </c>
      <c r="L34" s="6">
        <v>14</v>
      </c>
      <c r="M34" s="6">
        <v>22</v>
      </c>
      <c r="N34" s="6">
        <v>17</v>
      </c>
      <c r="O34" s="6">
        <v>20</v>
      </c>
      <c r="P34" s="6">
        <v>21</v>
      </c>
      <c r="Q34" s="6">
        <v>38</v>
      </c>
      <c r="R34" s="6">
        <v>30</v>
      </c>
      <c r="S34" s="6">
        <v>31</v>
      </c>
      <c r="T34" s="6">
        <v>8</v>
      </c>
      <c r="U34" s="6">
        <v>4</v>
      </c>
      <c r="V34" s="7">
        <f t="shared" si="1"/>
        <v>8.3822953388170784</v>
      </c>
      <c r="W34" s="9" t="s">
        <v>87</v>
      </c>
    </row>
    <row r="35" spans="1:24" x14ac:dyDescent="0.25">
      <c r="A35" s="2" t="s">
        <v>88</v>
      </c>
      <c r="B35" s="6">
        <f t="shared" si="0"/>
        <v>12</v>
      </c>
      <c r="C35" s="6">
        <v>0</v>
      </c>
      <c r="D35" s="6">
        <v>4</v>
      </c>
      <c r="E35" s="6">
        <v>0</v>
      </c>
      <c r="F35" s="6">
        <v>0</v>
      </c>
      <c r="G35" s="6">
        <v>0</v>
      </c>
      <c r="H35" s="6">
        <v>0</v>
      </c>
      <c r="I35" s="6">
        <v>1</v>
      </c>
      <c r="J35" s="6">
        <v>0</v>
      </c>
      <c r="K35" s="6">
        <v>0</v>
      </c>
      <c r="L35" s="6">
        <v>1</v>
      </c>
      <c r="M35" s="6">
        <v>0</v>
      </c>
      <c r="N35" s="6">
        <v>3</v>
      </c>
      <c r="O35" s="6">
        <v>2</v>
      </c>
      <c r="P35" s="6">
        <v>0</v>
      </c>
      <c r="Q35" s="6">
        <v>0</v>
      </c>
      <c r="R35" s="6">
        <v>0</v>
      </c>
      <c r="S35" s="6">
        <v>1</v>
      </c>
      <c r="T35" s="6">
        <v>0</v>
      </c>
      <c r="U35" s="6">
        <v>0</v>
      </c>
      <c r="V35" s="7">
        <f t="shared" si="1"/>
        <v>0.4700352526439483</v>
      </c>
      <c r="W35" s="9" t="s">
        <v>89</v>
      </c>
    </row>
    <row r="36" spans="1:24" x14ac:dyDescent="0.25">
      <c r="A36" s="2" t="s">
        <v>90</v>
      </c>
      <c r="B36" s="6">
        <f t="shared" si="0"/>
        <v>95</v>
      </c>
      <c r="C36" s="6">
        <v>0</v>
      </c>
      <c r="D36" s="6">
        <v>11</v>
      </c>
      <c r="E36" s="6">
        <v>13</v>
      </c>
      <c r="F36" s="6">
        <v>4</v>
      </c>
      <c r="G36" s="6">
        <v>4</v>
      </c>
      <c r="H36" s="6">
        <v>4</v>
      </c>
      <c r="I36" s="6">
        <v>6</v>
      </c>
      <c r="J36" s="6">
        <v>6</v>
      </c>
      <c r="K36" s="6">
        <v>5</v>
      </c>
      <c r="L36" s="6">
        <v>5</v>
      </c>
      <c r="M36" s="6">
        <v>8</v>
      </c>
      <c r="N36" s="6">
        <v>2</v>
      </c>
      <c r="O36" s="6">
        <v>7</v>
      </c>
      <c r="P36" s="6">
        <v>5</v>
      </c>
      <c r="Q36" s="6">
        <v>3</v>
      </c>
      <c r="R36" s="6">
        <v>8</v>
      </c>
      <c r="S36" s="6">
        <v>3</v>
      </c>
      <c r="T36" s="6">
        <v>1</v>
      </c>
      <c r="U36" s="6">
        <v>0</v>
      </c>
      <c r="V36" s="7">
        <f t="shared" si="1"/>
        <v>3.721112416764591</v>
      </c>
      <c r="W36" s="9" t="s">
        <v>91</v>
      </c>
    </row>
    <row r="37" spans="1:24" x14ac:dyDescent="0.25">
      <c r="A37" s="2" t="s">
        <v>92</v>
      </c>
      <c r="B37" s="6">
        <f t="shared" si="0"/>
        <v>58</v>
      </c>
      <c r="C37" s="6">
        <v>0</v>
      </c>
      <c r="D37" s="6">
        <v>0</v>
      </c>
      <c r="E37" s="6">
        <v>0</v>
      </c>
      <c r="F37" s="6">
        <v>1</v>
      </c>
      <c r="G37" s="6">
        <v>1</v>
      </c>
      <c r="H37" s="6">
        <v>1</v>
      </c>
      <c r="I37" s="6">
        <v>6</v>
      </c>
      <c r="J37" s="6">
        <v>6</v>
      </c>
      <c r="K37" s="6">
        <v>5</v>
      </c>
      <c r="L37" s="6">
        <v>8</v>
      </c>
      <c r="M37" s="6">
        <v>8</v>
      </c>
      <c r="N37" s="6">
        <v>6</v>
      </c>
      <c r="O37" s="6">
        <v>3</v>
      </c>
      <c r="P37" s="6">
        <v>4</v>
      </c>
      <c r="Q37" s="6">
        <v>3</v>
      </c>
      <c r="R37" s="6">
        <v>0</v>
      </c>
      <c r="S37" s="6">
        <v>3</v>
      </c>
      <c r="T37" s="6">
        <v>1</v>
      </c>
      <c r="U37" s="6">
        <v>2</v>
      </c>
      <c r="V37" s="7">
        <f t="shared" si="1"/>
        <v>2.2718370544457502</v>
      </c>
      <c r="W37" s="9" t="s">
        <v>93</v>
      </c>
    </row>
    <row r="38" spans="1:24" x14ac:dyDescent="0.25">
      <c r="A38" s="2" t="s">
        <v>94</v>
      </c>
      <c r="B38" s="6">
        <f t="shared" si="0"/>
        <v>12</v>
      </c>
      <c r="C38" s="6">
        <v>0</v>
      </c>
      <c r="D38" s="6">
        <v>8</v>
      </c>
      <c r="E38" s="6">
        <v>0</v>
      </c>
      <c r="F38" s="6">
        <v>0</v>
      </c>
      <c r="G38" s="6">
        <v>1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1</v>
      </c>
      <c r="N38" s="6">
        <v>0</v>
      </c>
      <c r="O38" s="6">
        <v>1</v>
      </c>
      <c r="P38" s="6">
        <v>0</v>
      </c>
      <c r="Q38" s="6">
        <v>1</v>
      </c>
      <c r="R38" s="6">
        <v>0</v>
      </c>
      <c r="S38" s="6">
        <v>0</v>
      </c>
      <c r="T38" s="6">
        <v>0</v>
      </c>
      <c r="U38" s="6">
        <v>0</v>
      </c>
      <c r="V38" s="7">
        <f t="shared" si="1"/>
        <v>0.4700352526439483</v>
      </c>
      <c r="W38" s="9" t="s">
        <v>95</v>
      </c>
    </row>
    <row r="39" spans="1:24" x14ac:dyDescent="0.25">
      <c r="A39" s="2" t="s">
        <v>96</v>
      </c>
      <c r="B39" s="6">
        <f t="shared" si="0"/>
        <v>93</v>
      </c>
      <c r="C39" s="6">
        <v>0</v>
      </c>
      <c r="D39" s="6">
        <v>1</v>
      </c>
      <c r="E39" s="6">
        <v>5</v>
      </c>
      <c r="F39" s="6">
        <v>5</v>
      </c>
      <c r="G39" s="6">
        <v>9</v>
      </c>
      <c r="H39" s="6">
        <v>12</v>
      </c>
      <c r="I39" s="6">
        <v>11</v>
      </c>
      <c r="J39" s="6">
        <v>9</v>
      </c>
      <c r="K39" s="6">
        <v>7</v>
      </c>
      <c r="L39" s="6">
        <v>13</v>
      </c>
      <c r="M39" s="6">
        <v>3</v>
      </c>
      <c r="N39" s="6">
        <v>6</v>
      </c>
      <c r="O39" s="6">
        <v>6</v>
      </c>
      <c r="P39" s="6">
        <v>3</v>
      </c>
      <c r="Q39" s="6">
        <v>2</v>
      </c>
      <c r="R39" s="6">
        <v>0</v>
      </c>
      <c r="S39" s="6">
        <v>1</v>
      </c>
      <c r="T39" s="6">
        <v>0</v>
      </c>
      <c r="U39" s="6">
        <v>0</v>
      </c>
      <c r="V39" s="7">
        <f t="shared" si="1"/>
        <v>3.6427732079905994</v>
      </c>
      <c r="W39" s="9" t="s">
        <v>97</v>
      </c>
    </row>
    <row r="40" spans="1:24" x14ac:dyDescent="0.25">
      <c r="A40" s="2" t="s">
        <v>98</v>
      </c>
      <c r="B40" s="6">
        <f t="shared" si="0"/>
        <v>126</v>
      </c>
      <c r="C40" s="6">
        <v>0</v>
      </c>
      <c r="D40" s="6">
        <v>3</v>
      </c>
      <c r="E40" s="6">
        <v>3</v>
      </c>
      <c r="F40" s="6">
        <v>4</v>
      </c>
      <c r="G40" s="6">
        <v>4</v>
      </c>
      <c r="H40" s="6">
        <v>4</v>
      </c>
      <c r="I40" s="6">
        <v>3</v>
      </c>
      <c r="J40" s="6">
        <v>10</v>
      </c>
      <c r="K40" s="6">
        <v>5</v>
      </c>
      <c r="L40" s="6">
        <v>9</v>
      </c>
      <c r="M40" s="6">
        <v>6</v>
      </c>
      <c r="N40" s="6">
        <v>11</v>
      </c>
      <c r="O40" s="6">
        <v>16</v>
      </c>
      <c r="P40" s="6">
        <v>10</v>
      </c>
      <c r="Q40" s="6">
        <v>11</v>
      </c>
      <c r="R40" s="6">
        <v>9</v>
      </c>
      <c r="S40" s="6">
        <v>13</v>
      </c>
      <c r="T40" s="6">
        <v>4</v>
      </c>
      <c r="U40" s="6">
        <v>1</v>
      </c>
      <c r="V40" s="7">
        <f t="shared" si="1"/>
        <v>4.9353701527614566</v>
      </c>
      <c r="W40" s="9" t="s">
        <v>99</v>
      </c>
    </row>
    <row r="41" spans="1:24" x14ac:dyDescent="0.25">
      <c r="A41" s="2" t="s">
        <v>100</v>
      </c>
      <c r="B41" s="6">
        <f t="shared" si="0"/>
        <v>39</v>
      </c>
      <c r="C41" s="6">
        <v>0</v>
      </c>
      <c r="D41" s="6">
        <v>0</v>
      </c>
      <c r="E41" s="6">
        <v>0</v>
      </c>
      <c r="F41" s="6">
        <v>0</v>
      </c>
      <c r="G41" s="6">
        <v>0</v>
      </c>
      <c r="H41" s="6">
        <v>0</v>
      </c>
      <c r="I41" s="6">
        <v>1</v>
      </c>
      <c r="J41" s="6">
        <v>0</v>
      </c>
      <c r="K41" s="6">
        <v>0</v>
      </c>
      <c r="L41" s="6">
        <v>1</v>
      </c>
      <c r="M41" s="6">
        <v>3</v>
      </c>
      <c r="N41" s="6">
        <v>5</v>
      </c>
      <c r="O41" s="6">
        <v>9</v>
      </c>
      <c r="P41" s="6">
        <v>3</v>
      </c>
      <c r="Q41" s="6">
        <v>7</v>
      </c>
      <c r="R41" s="6">
        <v>5</v>
      </c>
      <c r="S41" s="6">
        <v>4</v>
      </c>
      <c r="T41" s="6">
        <v>1</v>
      </c>
      <c r="U41" s="6">
        <v>0</v>
      </c>
      <c r="V41" s="7">
        <f t="shared" si="1"/>
        <v>1.5276145710928319</v>
      </c>
      <c r="W41" s="9" t="s">
        <v>101</v>
      </c>
      <c r="X41" s="11"/>
    </row>
    <row r="42" spans="1:24" x14ac:dyDescent="0.25">
      <c r="A42" s="2" t="s">
        <v>102</v>
      </c>
      <c r="B42" s="6">
        <f t="shared" si="0"/>
        <v>79</v>
      </c>
      <c r="C42" s="6">
        <v>0</v>
      </c>
      <c r="D42" s="6">
        <v>10</v>
      </c>
      <c r="E42" s="6">
        <v>13</v>
      </c>
      <c r="F42" s="6">
        <v>5</v>
      </c>
      <c r="G42" s="6">
        <v>8</v>
      </c>
      <c r="H42" s="6">
        <v>5</v>
      </c>
      <c r="I42" s="6">
        <v>2</v>
      </c>
      <c r="J42" s="6">
        <v>2</v>
      </c>
      <c r="K42" s="6">
        <v>1</v>
      </c>
      <c r="L42" s="6">
        <v>3</v>
      </c>
      <c r="M42" s="6">
        <v>5</v>
      </c>
      <c r="N42" s="6">
        <v>1</v>
      </c>
      <c r="O42" s="6">
        <v>5</v>
      </c>
      <c r="P42" s="6">
        <v>3</v>
      </c>
      <c r="Q42" s="6">
        <v>8</v>
      </c>
      <c r="R42" s="6">
        <v>3</v>
      </c>
      <c r="S42" s="6">
        <v>2</v>
      </c>
      <c r="T42" s="6">
        <v>3</v>
      </c>
      <c r="U42" s="6">
        <v>0</v>
      </c>
      <c r="V42" s="7">
        <f t="shared" si="1"/>
        <v>3.0943987465726597</v>
      </c>
      <c r="W42" s="9" t="s">
        <v>103</v>
      </c>
    </row>
    <row r="43" spans="1:24" x14ac:dyDescent="0.25">
      <c r="A43" s="2" t="s">
        <v>104</v>
      </c>
      <c r="B43" s="6">
        <f t="shared" si="0"/>
        <v>80</v>
      </c>
      <c r="C43" s="6">
        <v>0</v>
      </c>
      <c r="D43" s="6">
        <v>7</v>
      </c>
      <c r="E43" s="6">
        <v>0</v>
      </c>
      <c r="F43" s="6">
        <v>1</v>
      </c>
      <c r="G43" s="6">
        <v>2</v>
      </c>
      <c r="H43" s="6">
        <v>1</v>
      </c>
      <c r="I43" s="6">
        <v>4</v>
      </c>
      <c r="J43" s="6">
        <v>8</v>
      </c>
      <c r="K43" s="6">
        <v>8</v>
      </c>
      <c r="L43" s="6">
        <v>10</v>
      </c>
      <c r="M43" s="6">
        <v>8</v>
      </c>
      <c r="N43" s="6">
        <v>7</v>
      </c>
      <c r="O43" s="6">
        <v>6</v>
      </c>
      <c r="P43" s="6">
        <v>3</v>
      </c>
      <c r="Q43" s="6">
        <v>7</v>
      </c>
      <c r="R43" s="6">
        <v>4</v>
      </c>
      <c r="S43" s="6">
        <v>2</v>
      </c>
      <c r="T43" s="6">
        <v>1</v>
      </c>
      <c r="U43" s="6">
        <v>1</v>
      </c>
      <c r="V43" s="7">
        <f t="shared" si="1"/>
        <v>3.1335683509596555</v>
      </c>
      <c r="W43" s="9" t="s">
        <v>105</v>
      </c>
    </row>
    <row r="44" spans="1:24" x14ac:dyDescent="0.25">
      <c r="A44" s="2" t="s">
        <v>106</v>
      </c>
      <c r="B44" s="6">
        <f t="shared" si="0"/>
        <v>10</v>
      </c>
      <c r="C44" s="6">
        <v>0</v>
      </c>
      <c r="D44" s="6">
        <v>1</v>
      </c>
      <c r="E44" s="6">
        <v>0</v>
      </c>
      <c r="F44" s="6">
        <v>2</v>
      </c>
      <c r="G44" s="6">
        <v>1</v>
      </c>
      <c r="H44" s="6">
        <v>1</v>
      </c>
      <c r="I44" s="6">
        <v>0</v>
      </c>
      <c r="J44" s="6">
        <v>0</v>
      </c>
      <c r="K44" s="6">
        <v>0</v>
      </c>
      <c r="L44" s="6">
        <v>1</v>
      </c>
      <c r="M44" s="6">
        <v>0</v>
      </c>
      <c r="N44" s="6">
        <v>0</v>
      </c>
      <c r="O44" s="6">
        <v>3</v>
      </c>
      <c r="P44" s="6">
        <v>0</v>
      </c>
      <c r="Q44" s="6">
        <v>0</v>
      </c>
      <c r="R44" s="6">
        <v>0</v>
      </c>
      <c r="S44" s="6">
        <v>1</v>
      </c>
      <c r="T44" s="6">
        <v>0</v>
      </c>
      <c r="U44" s="6">
        <v>0</v>
      </c>
      <c r="V44" s="7">
        <f t="shared" si="1"/>
        <v>0.39169604386995693</v>
      </c>
      <c r="W44" s="9" t="s">
        <v>107</v>
      </c>
    </row>
    <row r="45" spans="1:24" x14ac:dyDescent="0.25">
      <c r="A45" s="2" t="s">
        <v>108</v>
      </c>
      <c r="B45" s="6">
        <f t="shared" si="0"/>
        <v>18</v>
      </c>
      <c r="C45" s="6">
        <v>1</v>
      </c>
      <c r="D45" s="6">
        <v>0</v>
      </c>
      <c r="E45" s="6">
        <v>0</v>
      </c>
      <c r="F45" s="6">
        <v>1</v>
      </c>
      <c r="G45" s="6">
        <v>0</v>
      </c>
      <c r="H45" s="6">
        <v>0</v>
      </c>
      <c r="I45" s="6">
        <v>0</v>
      </c>
      <c r="J45" s="6">
        <v>0</v>
      </c>
      <c r="K45" s="6">
        <v>1</v>
      </c>
      <c r="L45" s="6">
        <v>1</v>
      </c>
      <c r="M45" s="6">
        <v>1</v>
      </c>
      <c r="N45" s="6">
        <v>0</v>
      </c>
      <c r="O45" s="6">
        <v>1</v>
      </c>
      <c r="P45" s="6">
        <v>2</v>
      </c>
      <c r="Q45" s="6">
        <v>2</v>
      </c>
      <c r="R45" s="6">
        <v>3</v>
      </c>
      <c r="S45" s="6">
        <v>3</v>
      </c>
      <c r="T45" s="6">
        <v>1</v>
      </c>
      <c r="U45" s="6">
        <v>1</v>
      </c>
      <c r="V45" s="7">
        <f t="shared" si="1"/>
        <v>0.7050528789659225</v>
      </c>
      <c r="W45" s="9"/>
    </row>
    <row r="46" spans="1:24" x14ac:dyDescent="0.25">
      <c r="A46" s="2" t="s">
        <v>109</v>
      </c>
      <c r="B46" s="6">
        <f t="shared" si="0"/>
        <v>16</v>
      </c>
      <c r="C46" s="6">
        <v>0</v>
      </c>
      <c r="D46" s="6">
        <v>2</v>
      </c>
      <c r="E46" s="6">
        <v>0</v>
      </c>
      <c r="F46" s="6">
        <v>0</v>
      </c>
      <c r="G46" s="6">
        <v>0</v>
      </c>
      <c r="H46" s="6">
        <v>1</v>
      </c>
      <c r="I46" s="6">
        <v>1</v>
      </c>
      <c r="J46" s="6">
        <v>1</v>
      </c>
      <c r="K46" s="6">
        <v>1</v>
      </c>
      <c r="L46" s="6">
        <v>1</v>
      </c>
      <c r="M46" s="6">
        <v>1</v>
      </c>
      <c r="N46" s="6">
        <v>0</v>
      </c>
      <c r="O46" s="6">
        <v>1</v>
      </c>
      <c r="P46" s="6">
        <v>0</v>
      </c>
      <c r="Q46" s="6">
        <v>4</v>
      </c>
      <c r="R46" s="6">
        <v>2</v>
      </c>
      <c r="S46" s="6">
        <v>1</v>
      </c>
      <c r="T46" s="6">
        <v>0</v>
      </c>
      <c r="U46" s="6">
        <v>0</v>
      </c>
      <c r="V46" s="7">
        <f t="shared" si="1"/>
        <v>0.62671367019193103</v>
      </c>
      <c r="W46" s="9"/>
    </row>
    <row r="47" spans="1:24" x14ac:dyDescent="0.25">
      <c r="A47" s="2" t="s">
        <v>110</v>
      </c>
      <c r="B47" s="6">
        <f t="shared" si="0"/>
        <v>50</v>
      </c>
      <c r="C47" s="6">
        <v>0</v>
      </c>
      <c r="D47" s="6">
        <v>1</v>
      </c>
      <c r="E47" s="6">
        <v>0</v>
      </c>
      <c r="F47" s="6">
        <v>0</v>
      </c>
      <c r="G47" s="6">
        <v>0</v>
      </c>
      <c r="H47" s="6">
        <v>0</v>
      </c>
      <c r="I47" s="6">
        <v>0</v>
      </c>
      <c r="J47" s="6">
        <v>0</v>
      </c>
      <c r="K47" s="6">
        <v>2</v>
      </c>
      <c r="L47" s="6">
        <v>1</v>
      </c>
      <c r="M47" s="6">
        <v>1</v>
      </c>
      <c r="N47" s="6">
        <v>6</v>
      </c>
      <c r="O47" s="6">
        <v>4</v>
      </c>
      <c r="P47" s="6">
        <v>7</v>
      </c>
      <c r="Q47" s="6">
        <v>6</v>
      </c>
      <c r="R47" s="6">
        <v>7</v>
      </c>
      <c r="S47" s="6">
        <v>9</v>
      </c>
      <c r="T47" s="6">
        <v>4</v>
      </c>
      <c r="U47" s="6">
        <v>2</v>
      </c>
      <c r="V47" s="7">
        <f t="shared" si="1"/>
        <v>1.9584802193497846</v>
      </c>
      <c r="W47" s="9" t="s">
        <v>111</v>
      </c>
    </row>
    <row r="48" spans="1:24" x14ac:dyDescent="0.25">
      <c r="A48" s="2" t="s">
        <v>112</v>
      </c>
      <c r="B48" s="6">
        <f t="shared" si="0"/>
        <v>2553</v>
      </c>
      <c r="C48" s="12">
        <f t="shared" ref="C48:U48" si="2">SUM(C3:C47)</f>
        <v>3</v>
      </c>
      <c r="D48" s="12">
        <f t="shared" si="2"/>
        <v>63</v>
      </c>
      <c r="E48" s="12">
        <f t="shared" si="2"/>
        <v>39</v>
      </c>
      <c r="F48" s="12">
        <f t="shared" si="2"/>
        <v>32</v>
      </c>
      <c r="G48" s="12">
        <f t="shared" si="2"/>
        <v>45</v>
      </c>
      <c r="H48" s="12">
        <f t="shared" si="2"/>
        <v>46</v>
      </c>
      <c r="I48" s="12">
        <f t="shared" si="2"/>
        <v>65</v>
      </c>
      <c r="J48" s="12">
        <f t="shared" si="2"/>
        <v>86</v>
      </c>
      <c r="K48" s="12">
        <f t="shared" si="2"/>
        <v>96</v>
      </c>
      <c r="L48" s="12">
        <f t="shared" si="2"/>
        <v>141</v>
      </c>
      <c r="M48" s="12">
        <f t="shared" si="2"/>
        <v>181</v>
      </c>
      <c r="N48" s="12">
        <f t="shared" si="2"/>
        <v>229</v>
      </c>
      <c r="O48" s="12">
        <f t="shared" si="2"/>
        <v>265</v>
      </c>
      <c r="P48" s="12">
        <f t="shared" si="2"/>
        <v>249</v>
      </c>
      <c r="Q48" s="12">
        <f t="shared" si="2"/>
        <v>329</v>
      </c>
      <c r="R48" s="12">
        <f t="shared" si="2"/>
        <v>323</v>
      </c>
      <c r="S48" s="12">
        <f t="shared" si="2"/>
        <v>222</v>
      </c>
      <c r="T48" s="12">
        <f t="shared" si="2"/>
        <v>95</v>
      </c>
      <c r="U48" s="12">
        <f t="shared" si="2"/>
        <v>44</v>
      </c>
      <c r="V48" s="7">
        <f t="shared" si="1"/>
        <v>100</v>
      </c>
      <c r="W48" s="9"/>
    </row>
    <row r="49" spans="1:23" x14ac:dyDescent="0.25">
      <c r="A49" s="2" t="s">
        <v>113</v>
      </c>
      <c r="B49" s="6">
        <f t="shared" si="0"/>
        <v>2373</v>
      </c>
      <c r="C49" s="13">
        <f t="shared" ref="C49:U49" si="3">C48-C24</f>
        <v>3</v>
      </c>
      <c r="D49" s="13">
        <f t="shared" si="3"/>
        <v>63</v>
      </c>
      <c r="E49" s="13">
        <f t="shared" si="3"/>
        <v>39</v>
      </c>
      <c r="F49" s="13">
        <f t="shared" si="3"/>
        <v>31</v>
      </c>
      <c r="G49" s="13">
        <f t="shared" si="3"/>
        <v>44</v>
      </c>
      <c r="H49" s="13">
        <f t="shared" si="3"/>
        <v>45</v>
      </c>
      <c r="I49" s="13">
        <f t="shared" si="3"/>
        <v>61</v>
      </c>
      <c r="J49" s="13">
        <f t="shared" si="3"/>
        <v>82</v>
      </c>
      <c r="K49" s="13">
        <f t="shared" si="3"/>
        <v>93</v>
      </c>
      <c r="L49" s="13">
        <f t="shared" si="3"/>
        <v>137</v>
      </c>
      <c r="M49" s="13">
        <f t="shared" si="3"/>
        <v>168</v>
      </c>
      <c r="N49" s="13">
        <f t="shared" si="3"/>
        <v>206</v>
      </c>
      <c r="O49" s="13">
        <f t="shared" si="3"/>
        <v>249</v>
      </c>
      <c r="P49" s="13">
        <f t="shared" si="3"/>
        <v>233</v>
      </c>
      <c r="Q49" s="13">
        <f t="shared" si="3"/>
        <v>307</v>
      </c>
      <c r="R49" s="13">
        <f t="shared" si="3"/>
        <v>290</v>
      </c>
      <c r="S49" s="13">
        <f t="shared" si="3"/>
        <v>203</v>
      </c>
      <c r="T49" s="13">
        <f t="shared" si="3"/>
        <v>82</v>
      </c>
      <c r="U49" s="13">
        <f t="shared" si="3"/>
        <v>37</v>
      </c>
      <c r="V49" s="7">
        <f t="shared" si="1"/>
        <v>92.949471210340775</v>
      </c>
      <c r="W49" s="9" t="s">
        <v>114</v>
      </c>
    </row>
    <row r="50" spans="1:23" x14ac:dyDescent="0.25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</row>
    <row r="51" spans="1:23" x14ac:dyDescent="0.25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</row>
    <row r="52" spans="1:23" ht="24.9" customHeight="1" x14ac:dyDescent="0.3">
      <c r="A52" s="15" t="s">
        <v>115</v>
      </c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7"/>
    </row>
    <row r="53" spans="1:23" x14ac:dyDescent="0.25">
      <c r="A53" s="2" t="s">
        <v>1</v>
      </c>
      <c r="B53" s="18" t="s">
        <v>2</v>
      </c>
      <c r="C53" s="18" t="s">
        <v>116</v>
      </c>
      <c r="D53" s="18" t="s">
        <v>117</v>
      </c>
      <c r="E53" s="18" t="s">
        <v>118</v>
      </c>
      <c r="F53" s="18" t="s">
        <v>119</v>
      </c>
      <c r="G53" s="18" t="s">
        <v>7</v>
      </c>
      <c r="H53" s="18" t="s">
        <v>8</v>
      </c>
      <c r="I53" s="18" t="s">
        <v>9</v>
      </c>
      <c r="J53" s="18" t="s">
        <v>120</v>
      </c>
      <c r="K53" s="18" t="s">
        <v>121</v>
      </c>
      <c r="L53" s="18" t="s">
        <v>12</v>
      </c>
      <c r="M53" s="18" t="s">
        <v>122</v>
      </c>
      <c r="N53" s="18" t="s">
        <v>14</v>
      </c>
      <c r="O53" s="18" t="s">
        <v>123</v>
      </c>
      <c r="P53" s="18" t="s">
        <v>16</v>
      </c>
      <c r="Q53" s="18" t="s">
        <v>124</v>
      </c>
      <c r="R53" s="18" t="s">
        <v>125</v>
      </c>
      <c r="S53" s="18" t="s">
        <v>126</v>
      </c>
      <c r="T53" s="18" t="s">
        <v>20</v>
      </c>
      <c r="U53" s="18" t="s">
        <v>21</v>
      </c>
      <c r="V53" s="18" t="s">
        <v>22</v>
      </c>
      <c r="W53" s="19" t="s">
        <v>127</v>
      </c>
    </row>
    <row r="54" spans="1:23" x14ac:dyDescent="0.25">
      <c r="A54" s="2" t="s">
        <v>128</v>
      </c>
      <c r="B54" s="6">
        <f>SUM(C54:U54)</f>
        <v>1</v>
      </c>
      <c r="C54" s="6">
        <v>0</v>
      </c>
      <c r="D54" s="6">
        <v>0</v>
      </c>
      <c r="E54" s="6">
        <v>0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1</v>
      </c>
      <c r="R54" s="6">
        <v>0</v>
      </c>
      <c r="S54" s="6">
        <v>0</v>
      </c>
      <c r="T54" s="6">
        <v>0</v>
      </c>
      <c r="U54" s="6">
        <v>0</v>
      </c>
      <c r="V54" s="7">
        <f>B54/2841*100</f>
        <v>3.5198873636043647E-2</v>
      </c>
      <c r="W54" s="9" t="s">
        <v>25</v>
      </c>
    </row>
    <row r="55" spans="1:23" x14ac:dyDescent="0.25">
      <c r="A55" s="2" t="s">
        <v>26</v>
      </c>
      <c r="B55" s="6">
        <f t="shared" ref="B55:B101" si="4">SUM(C55:U55)</f>
        <v>10</v>
      </c>
      <c r="C55" s="6">
        <v>0</v>
      </c>
      <c r="D55" s="6">
        <v>0</v>
      </c>
      <c r="E55" s="6">
        <v>0</v>
      </c>
      <c r="F55" s="6">
        <v>0</v>
      </c>
      <c r="G55" s="6">
        <v>0</v>
      </c>
      <c r="H55" s="6">
        <v>0</v>
      </c>
      <c r="I55" s="6">
        <v>0</v>
      </c>
      <c r="J55" s="6">
        <v>0</v>
      </c>
      <c r="K55" s="6">
        <v>0</v>
      </c>
      <c r="L55" s="6">
        <v>1</v>
      </c>
      <c r="M55" s="6">
        <v>3</v>
      </c>
      <c r="N55" s="6">
        <v>1</v>
      </c>
      <c r="O55" s="6">
        <v>0</v>
      </c>
      <c r="P55" s="6">
        <v>0</v>
      </c>
      <c r="Q55" s="6">
        <v>0</v>
      </c>
      <c r="R55" s="6">
        <v>2</v>
      </c>
      <c r="S55" s="6">
        <v>0</v>
      </c>
      <c r="T55" s="6">
        <v>2</v>
      </c>
      <c r="U55" s="6">
        <v>1</v>
      </c>
      <c r="V55" s="7">
        <f t="shared" ref="V55:V101" si="5">B55/2841*100</f>
        <v>0.35198873636043648</v>
      </c>
      <c r="W55" s="9" t="s">
        <v>27</v>
      </c>
    </row>
    <row r="56" spans="1:23" x14ac:dyDescent="0.25">
      <c r="A56" s="2" t="s">
        <v>28</v>
      </c>
      <c r="B56" s="6">
        <f t="shared" si="4"/>
        <v>7</v>
      </c>
      <c r="C56" s="6">
        <v>0</v>
      </c>
      <c r="D56" s="6">
        <v>0</v>
      </c>
      <c r="E56" s="6">
        <v>0</v>
      </c>
      <c r="F56" s="6">
        <v>0</v>
      </c>
      <c r="G56" s="6">
        <v>0</v>
      </c>
      <c r="H56" s="6">
        <v>0</v>
      </c>
      <c r="I56" s="6">
        <v>0</v>
      </c>
      <c r="J56" s="6">
        <v>0</v>
      </c>
      <c r="K56" s="6">
        <v>0</v>
      </c>
      <c r="L56" s="6">
        <v>1</v>
      </c>
      <c r="M56" s="6">
        <v>1</v>
      </c>
      <c r="N56" s="6">
        <v>0</v>
      </c>
      <c r="O56" s="6">
        <v>1</v>
      </c>
      <c r="P56" s="6">
        <v>0</v>
      </c>
      <c r="Q56" s="6">
        <v>1</v>
      </c>
      <c r="R56" s="6">
        <v>2</v>
      </c>
      <c r="S56" s="6">
        <v>0</v>
      </c>
      <c r="T56" s="6">
        <v>1</v>
      </c>
      <c r="U56" s="6">
        <v>0</v>
      </c>
      <c r="V56" s="7">
        <f t="shared" si="5"/>
        <v>0.24639211545230555</v>
      </c>
      <c r="W56" s="9" t="s">
        <v>29</v>
      </c>
    </row>
    <row r="57" spans="1:23" x14ac:dyDescent="0.25">
      <c r="A57" s="2" t="s">
        <v>129</v>
      </c>
      <c r="B57" s="6">
        <f t="shared" si="4"/>
        <v>14</v>
      </c>
      <c r="C57" s="6">
        <v>0</v>
      </c>
      <c r="D57" s="6">
        <v>0</v>
      </c>
      <c r="E57" s="6">
        <v>1</v>
      </c>
      <c r="F57" s="6">
        <v>0</v>
      </c>
      <c r="G57" s="6">
        <v>1</v>
      </c>
      <c r="H57" s="6">
        <v>0</v>
      </c>
      <c r="I57" s="6">
        <v>1</v>
      </c>
      <c r="J57" s="6">
        <v>0</v>
      </c>
      <c r="K57" s="6">
        <v>1</v>
      </c>
      <c r="L57" s="6">
        <v>2</v>
      </c>
      <c r="M57" s="6">
        <v>0</v>
      </c>
      <c r="N57" s="6">
        <v>2</v>
      </c>
      <c r="O57" s="6">
        <v>0</v>
      </c>
      <c r="P57" s="6">
        <v>1</v>
      </c>
      <c r="Q57" s="6">
        <v>1</v>
      </c>
      <c r="R57" s="6">
        <v>1</v>
      </c>
      <c r="S57" s="6">
        <v>1</v>
      </c>
      <c r="T57" s="6">
        <v>2</v>
      </c>
      <c r="U57" s="6">
        <v>0</v>
      </c>
      <c r="V57" s="7">
        <f t="shared" si="5"/>
        <v>0.4927842309046111</v>
      </c>
      <c r="W57" s="9" t="s">
        <v>31</v>
      </c>
    </row>
    <row r="58" spans="1:23" x14ac:dyDescent="0.25">
      <c r="A58" s="2" t="s">
        <v>130</v>
      </c>
      <c r="B58" s="6">
        <f t="shared" si="4"/>
        <v>2</v>
      </c>
      <c r="C58" s="6">
        <v>0</v>
      </c>
      <c r="D58" s="6">
        <v>0</v>
      </c>
      <c r="E58" s="6">
        <v>0</v>
      </c>
      <c r="F58" s="6">
        <v>0</v>
      </c>
      <c r="G58" s="6">
        <v>0</v>
      </c>
      <c r="H58" s="6">
        <v>0</v>
      </c>
      <c r="I58" s="6">
        <v>0</v>
      </c>
      <c r="J58" s="6">
        <v>0</v>
      </c>
      <c r="K58" s="6">
        <v>0</v>
      </c>
      <c r="L58" s="6">
        <v>1</v>
      </c>
      <c r="M58" s="6">
        <v>0</v>
      </c>
      <c r="N58" s="6">
        <v>0</v>
      </c>
      <c r="O58" s="6">
        <v>0</v>
      </c>
      <c r="P58" s="6">
        <v>1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7">
        <f t="shared" si="5"/>
        <v>7.0397747272087294E-2</v>
      </c>
      <c r="W58" s="9" t="s">
        <v>33</v>
      </c>
    </row>
    <row r="59" spans="1:23" x14ac:dyDescent="0.25">
      <c r="A59" s="2" t="s">
        <v>34</v>
      </c>
      <c r="B59" s="6">
        <f t="shared" si="4"/>
        <v>11</v>
      </c>
      <c r="C59" s="6">
        <v>0</v>
      </c>
      <c r="D59" s="6">
        <v>0</v>
      </c>
      <c r="E59" s="6">
        <v>0</v>
      </c>
      <c r="F59" s="6">
        <v>0</v>
      </c>
      <c r="G59" s="6">
        <v>4</v>
      </c>
      <c r="H59" s="6">
        <v>1</v>
      </c>
      <c r="I59" s="6">
        <v>1</v>
      </c>
      <c r="J59" s="6">
        <v>0</v>
      </c>
      <c r="K59" s="6">
        <v>1</v>
      </c>
      <c r="L59" s="6">
        <v>1</v>
      </c>
      <c r="M59" s="6">
        <v>1</v>
      </c>
      <c r="N59" s="6">
        <v>1</v>
      </c>
      <c r="O59" s="6">
        <v>0</v>
      </c>
      <c r="P59" s="6">
        <v>0</v>
      </c>
      <c r="Q59" s="6">
        <v>0</v>
      </c>
      <c r="R59" s="6">
        <v>1</v>
      </c>
      <c r="S59" s="6">
        <v>0</v>
      </c>
      <c r="T59" s="6">
        <v>0</v>
      </c>
      <c r="U59" s="6">
        <v>0</v>
      </c>
      <c r="V59" s="7">
        <f t="shared" si="5"/>
        <v>0.38718760999648011</v>
      </c>
      <c r="W59" s="9" t="s">
        <v>35</v>
      </c>
    </row>
    <row r="60" spans="1:23" x14ac:dyDescent="0.25">
      <c r="A60" s="2" t="s">
        <v>36</v>
      </c>
      <c r="B60" s="6">
        <f t="shared" si="4"/>
        <v>0</v>
      </c>
      <c r="C60" s="3">
        <v>0</v>
      </c>
      <c r="D60" s="20">
        <v>0</v>
      </c>
      <c r="E60" s="20">
        <v>0</v>
      </c>
      <c r="F60" s="20">
        <v>0</v>
      </c>
      <c r="G60" s="20">
        <v>0</v>
      </c>
      <c r="H60" s="20">
        <v>0</v>
      </c>
      <c r="I60" s="20">
        <v>0</v>
      </c>
      <c r="J60" s="20">
        <v>0</v>
      </c>
      <c r="K60" s="20">
        <v>0</v>
      </c>
      <c r="L60" s="20">
        <v>0</v>
      </c>
      <c r="M60" s="20">
        <v>0</v>
      </c>
      <c r="N60" s="20">
        <v>0</v>
      </c>
      <c r="O60" s="20">
        <v>0</v>
      </c>
      <c r="P60" s="20">
        <v>0</v>
      </c>
      <c r="Q60" s="20">
        <v>0</v>
      </c>
      <c r="R60" s="20">
        <v>0</v>
      </c>
      <c r="S60" s="20">
        <v>0</v>
      </c>
      <c r="T60" s="20">
        <v>0</v>
      </c>
      <c r="U60" s="20">
        <v>0</v>
      </c>
      <c r="V60" s="7">
        <f t="shared" si="5"/>
        <v>0</v>
      </c>
      <c r="W60" s="9" t="s">
        <v>37</v>
      </c>
    </row>
    <row r="61" spans="1:23" x14ac:dyDescent="0.25">
      <c r="A61" s="2" t="s">
        <v>38</v>
      </c>
      <c r="B61" s="6">
        <f t="shared" si="4"/>
        <v>11</v>
      </c>
      <c r="C61" s="6">
        <v>0</v>
      </c>
      <c r="D61" s="6">
        <v>0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6">
        <v>1</v>
      </c>
      <c r="K61" s="6">
        <v>0</v>
      </c>
      <c r="L61" s="6">
        <v>0</v>
      </c>
      <c r="M61" s="6">
        <v>2</v>
      </c>
      <c r="N61" s="6">
        <v>2</v>
      </c>
      <c r="O61" s="6">
        <v>0</v>
      </c>
      <c r="P61" s="6">
        <v>2</v>
      </c>
      <c r="Q61" s="6">
        <v>2</v>
      </c>
      <c r="R61" s="6">
        <v>0</v>
      </c>
      <c r="S61" s="6">
        <v>1</v>
      </c>
      <c r="T61" s="6">
        <v>1</v>
      </c>
      <c r="U61" s="6">
        <v>0</v>
      </c>
      <c r="V61" s="7">
        <f t="shared" si="5"/>
        <v>0.38718760999648011</v>
      </c>
      <c r="W61" s="9" t="s">
        <v>39</v>
      </c>
    </row>
    <row r="62" spans="1:23" x14ac:dyDescent="0.25">
      <c r="A62" s="2" t="s">
        <v>40</v>
      </c>
      <c r="B62" s="6">
        <f t="shared" si="4"/>
        <v>74</v>
      </c>
      <c r="C62" s="6">
        <v>0</v>
      </c>
      <c r="D62" s="6">
        <v>0</v>
      </c>
      <c r="E62" s="6">
        <v>0</v>
      </c>
      <c r="F62" s="6">
        <v>0</v>
      </c>
      <c r="G62" s="6">
        <v>1</v>
      </c>
      <c r="H62" s="6">
        <v>3</v>
      </c>
      <c r="I62" s="6">
        <v>0</v>
      </c>
      <c r="J62" s="6">
        <v>6</v>
      </c>
      <c r="K62" s="6">
        <v>3</v>
      </c>
      <c r="L62" s="6">
        <v>7</v>
      </c>
      <c r="M62" s="6">
        <v>6</v>
      </c>
      <c r="N62" s="6">
        <v>8</v>
      </c>
      <c r="O62" s="6">
        <v>5</v>
      </c>
      <c r="P62" s="6">
        <v>8</v>
      </c>
      <c r="Q62" s="6">
        <v>11</v>
      </c>
      <c r="R62" s="6">
        <v>9</v>
      </c>
      <c r="S62" s="6">
        <v>5</v>
      </c>
      <c r="T62" s="6">
        <v>2</v>
      </c>
      <c r="U62" s="6">
        <v>0</v>
      </c>
      <c r="V62" s="7">
        <f t="shared" si="5"/>
        <v>2.60471664906723</v>
      </c>
      <c r="W62" s="9" t="s">
        <v>41</v>
      </c>
    </row>
    <row r="63" spans="1:23" x14ac:dyDescent="0.25">
      <c r="A63" s="2" t="s">
        <v>42</v>
      </c>
      <c r="B63" s="6">
        <f t="shared" si="4"/>
        <v>6</v>
      </c>
      <c r="C63" s="6">
        <v>0</v>
      </c>
      <c r="D63" s="6">
        <v>0</v>
      </c>
      <c r="E63" s="6">
        <v>0</v>
      </c>
      <c r="F63" s="6">
        <v>0</v>
      </c>
      <c r="G63" s="6">
        <v>0</v>
      </c>
      <c r="H63" s="6">
        <v>0</v>
      </c>
      <c r="I63" s="6">
        <v>0</v>
      </c>
      <c r="J63" s="6">
        <v>0</v>
      </c>
      <c r="K63" s="6">
        <v>2</v>
      </c>
      <c r="L63" s="6">
        <v>0</v>
      </c>
      <c r="M63" s="6">
        <v>0</v>
      </c>
      <c r="N63" s="6">
        <v>2</v>
      </c>
      <c r="O63" s="6">
        <v>0</v>
      </c>
      <c r="P63" s="6">
        <v>0</v>
      </c>
      <c r="Q63" s="6">
        <v>1</v>
      </c>
      <c r="R63" s="6">
        <v>1</v>
      </c>
      <c r="S63" s="6">
        <v>0</v>
      </c>
      <c r="T63" s="6">
        <v>0</v>
      </c>
      <c r="U63" s="6">
        <v>0</v>
      </c>
      <c r="V63" s="7">
        <f t="shared" si="5"/>
        <v>0.21119324181626187</v>
      </c>
      <c r="W63" s="9" t="s">
        <v>43</v>
      </c>
    </row>
    <row r="64" spans="1:23" x14ac:dyDescent="0.25">
      <c r="A64" s="2" t="s">
        <v>44</v>
      </c>
      <c r="B64" s="6">
        <f t="shared" si="4"/>
        <v>198</v>
      </c>
      <c r="C64" s="6">
        <v>0</v>
      </c>
      <c r="D64" s="6">
        <v>0</v>
      </c>
      <c r="E64" s="6">
        <v>0</v>
      </c>
      <c r="F64" s="6">
        <v>0</v>
      </c>
      <c r="G64" s="6">
        <v>1</v>
      </c>
      <c r="H64" s="6">
        <v>0</v>
      </c>
      <c r="I64" s="6">
        <v>3</v>
      </c>
      <c r="J64" s="6">
        <v>11</v>
      </c>
      <c r="K64" s="6">
        <v>7</v>
      </c>
      <c r="L64" s="6">
        <v>14</v>
      </c>
      <c r="M64" s="6">
        <v>14</v>
      </c>
      <c r="N64" s="6">
        <v>19</v>
      </c>
      <c r="O64" s="6">
        <v>32</v>
      </c>
      <c r="P64" s="6">
        <v>18</v>
      </c>
      <c r="Q64" s="6">
        <v>26</v>
      </c>
      <c r="R64" s="6">
        <v>23</v>
      </c>
      <c r="S64" s="6">
        <v>11</v>
      </c>
      <c r="T64" s="6">
        <v>14</v>
      </c>
      <c r="U64" s="6">
        <v>5</v>
      </c>
      <c r="V64" s="7">
        <f t="shared" si="5"/>
        <v>6.9693769799366425</v>
      </c>
      <c r="W64" s="9" t="s">
        <v>45</v>
      </c>
    </row>
    <row r="65" spans="1:23" x14ac:dyDescent="0.25">
      <c r="A65" s="2" t="s">
        <v>46</v>
      </c>
      <c r="B65" s="6">
        <f t="shared" si="4"/>
        <v>68</v>
      </c>
      <c r="C65" s="6">
        <v>0</v>
      </c>
      <c r="D65" s="6">
        <v>0</v>
      </c>
      <c r="E65" s="6">
        <v>0</v>
      </c>
      <c r="F65" s="6">
        <v>0</v>
      </c>
      <c r="G65" s="6">
        <v>1</v>
      </c>
      <c r="H65" s="6">
        <v>1</v>
      </c>
      <c r="I65" s="6">
        <v>1</v>
      </c>
      <c r="J65" s="6">
        <v>2</v>
      </c>
      <c r="K65" s="6">
        <v>5</v>
      </c>
      <c r="L65" s="6">
        <v>8</v>
      </c>
      <c r="M65" s="6">
        <v>5</v>
      </c>
      <c r="N65" s="6">
        <v>11</v>
      </c>
      <c r="O65" s="6">
        <v>6</v>
      </c>
      <c r="P65" s="6">
        <v>6</v>
      </c>
      <c r="Q65" s="6">
        <v>8</v>
      </c>
      <c r="R65" s="6">
        <v>7</v>
      </c>
      <c r="S65" s="6">
        <v>2</v>
      </c>
      <c r="T65" s="6">
        <v>3</v>
      </c>
      <c r="U65" s="6">
        <v>2</v>
      </c>
      <c r="V65" s="7">
        <f t="shared" si="5"/>
        <v>2.3935234072509677</v>
      </c>
      <c r="W65" s="9" t="s">
        <v>131</v>
      </c>
    </row>
    <row r="66" spans="1:23" x14ac:dyDescent="0.25">
      <c r="A66" s="2" t="s">
        <v>132</v>
      </c>
      <c r="B66" s="6">
        <f t="shared" si="4"/>
        <v>24</v>
      </c>
      <c r="C66" s="6">
        <v>0</v>
      </c>
      <c r="D66" s="6">
        <v>5</v>
      </c>
      <c r="E66" s="6">
        <v>0</v>
      </c>
      <c r="F66" s="6">
        <v>0</v>
      </c>
      <c r="G66" s="6">
        <v>0</v>
      </c>
      <c r="H66" s="6">
        <v>0</v>
      </c>
      <c r="I66" s="6">
        <v>0</v>
      </c>
      <c r="J66" s="6">
        <v>1</v>
      </c>
      <c r="K66" s="6">
        <v>0</v>
      </c>
      <c r="L66" s="6">
        <v>0</v>
      </c>
      <c r="M66" s="6">
        <v>2</v>
      </c>
      <c r="N66" s="6">
        <v>2</v>
      </c>
      <c r="O66" s="6">
        <v>3</v>
      </c>
      <c r="P66" s="6">
        <v>4</v>
      </c>
      <c r="Q66" s="6">
        <v>3</v>
      </c>
      <c r="R66" s="6">
        <v>0</v>
      </c>
      <c r="S66" s="6">
        <v>2</v>
      </c>
      <c r="T66" s="6">
        <v>1</v>
      </c>
      <c r="U66" s="6">
        <v>1</v>
      </c>
      <c r="V66" s="7">
        <f t="shared" si="5"/>
        <v>0.84477296726504747</v>
      </c>
      <c r="W66" s="9" t="s">
        <v>49</v>
      </c>
    </row>
    <row r="67" spans="1:23" x14ac:dyDescent="0.25">
      <c r="A67" s="2" t="s">
        <v>50</v>
      </c>
      <c r="B67" s="6">
        <f t="shared" si="4"/>
        <v>33</v>
      </c>
      <c r="C67" s="6">
        <v>0</v>
      </c>
      <c r="D67" s="6">
        <v>0</v>
      </c>
      <c r="E67" s="6">
        <v>0</v>
      </c>
      <c r="F67" s="6">
        <v>0</v>
      </c>
      <c r="G67" s="6">
        <v>0</v>
      </c>
      <c r="H67" s="6">
        <v>0</v>
      </c>
      <c r="I67" s="6">
        <v>0</v>
      </c>
      <c r="J67" s="6">
        <v>0</v>
      </c>
      <c r="K67" s="6">
        <v>4</v>
      </c>
      <c r="L67" s="6">
        <v>1</v>
      </c>
      <c r="M67" s="6">
        <v>1</v>
      </c>
      <c r="N67" s="6">
        <v>2</v>
      </c>
      <c r="O67" s="6">
        <v>5</v>
      </c>
      <c r="P67" s="6">
        <v>6</v>
      </c>
      <c r="Q67" s="6">
        <v>1</v>
      </c>
      <c r="R67" s="6">
        <v>9</v>
      </c>
      <c r="S67" s="6">
        <v>4</v>
      </c>
      <c r="T67" s="6">
        <v>0</v>
      </c>
      <c r="U67" s="6">
        <v>0</v>
      </c>
      <c r="V67" s="7">
        <f t="shared" si="5"/>
        <v>1.1615628299894403</v>
      </c>
      <c r="W67" s="9" t="s">
        <v>51</v>
      </c>
    </row>
    <row r="68" spans="1:23" x14ac:dyDescent="0.25">
      <c r="A68" s="2" t="s">
        <v>52</v>
      </c>
      <c r="B68" s="6">
        <f t="shared" si="4"/>
        <v>44</v>
      </c>
      <c r="C68" s="6">
        <v>0</v>
      </c>
      <c r="D68" s="6">
        <v>0</v>
      </c>
      <c r="E68" s="6">
        <v>0</v>
      </c>
      <c r="F68" s="6">
        <v>0</v>
      </c>
      <c r="G68" s="6">
        <v>0</v>
      </c>
      <c r="H68" s="6">
        <v>0</v>
      </c>
      <c r="I68" s="6">
        <v>0</v>
      </c>
      <c r="J68" s="6">
        <v>1</v>
      </c>
      <c r="K68" s="6">
        <v>4</v>
      </c>
      <c r="L68" s="6">
        <v>3</v>
      </c>
      <c r="M68" s="6">
        <v>1</v>
      </c>
      <c r="N68" s="6">
        <v>2</v>
      </c>
      <c r="O68" s="6">
        <v>7</v>
      </c>
      <c r="P68" s="6">
        <v>4</v>
      </c>
      <c r="Q68" s="6">
        <v>8</v>
      </c>
      <c r="R68" s="6">
        <v>7</v>
      </c>
      <c r="S68" s="6">
        <v>2</v>
      </c>
      <c r="T68" s="6">
        <v>0</v>
      </c>
      <c r="U68" s="6">
        <v>5</v>
      </c>
      <c r="V68" s="7">
        <f t="shared" si="5"/>
        <v>1.5487504399859204</v>
      </c>
      <c r="W68" s="9" t="s">
        <v>53</v>
      </c>
    </row>
    <row r="69" spans="1:23" x14ac:dyDescent="0.25">
      <c r="A69" s="2" t="s">
        <v>133</v>
      </c>
      <c r="B69" s="6">
        <f t="shared" si="4"/>
        <v>4</v>
      </c>
      <c r="C69" s="6">
        <v>0</v>
      </c>
      <c r="D69" s="6">
        <v>0</v>
      </c>
      <c r="E69" s="6">
        <v>0</v>
      </c>
      <c r="F69" s="6">
        <v>0</v>
      </c>
      <c r="G69" s="6">
        <v>0</v>
      </c>
      <c r="H69" s="6">
        <v>0</v>
      </c>
      <c r="I69" s="6">
        <v>0</v>
      </c>
      <c r="J69" s="6">
        <v>0</v>
      </c>
      <c r="K69" s="6">
        <v>1</v>
      </c>
      <c r="L69" s="6">
        <v>1</v>
      </c>
      <c r="M69" s="6">
        <v>1</v>
      </c>
      <c r="N69" s="6">
        <v>0</v>
      </c>
      <c r="O69" s="6">
        <v>0</v>
      </c>
      <c r="P69" s="6">
        <v>0</v>
      </c>
      <c r="Q69" s="6">
        <v>0</v>
      </c>
      <c r="R69" s="6">
        <v>0</v>
      </c>
      <c r="S69" s="6">
        <v>0</v>
      </c>
      <c r="T69" s="6">
        <v>1</v>
      </c>
      <c r="U69" s="6">
        <v>0</v>
      </c>
      <c r="V69" s="7">
        <f t="shared" si="5"/>
        <v>0.14079549454417459</v>
      </c>
      <c r="W69" s="9" t="s">
        <v>55</v>
      </c>
    </row>
    <row r="70" spans="1:23" x14ac:dyDescent="0.25">
      <c r="A70" s="2" t="s">
        <v>56</v>
      </c>
      <c r="B70" s="6">
        <f t="shared" si="4"/>
        <v>10</v>
      </c>
      <c r="C70" s="6">
        <v>0</v>
      </c>
      <c r="D70" s="6">
        <v>0</v>
      </c>
      <c r="E70" s="6">
        <v>0</v>
      </c>
      <c r="F70" s="6">
        <v>0</v>
      </c>
      <c r="G70" s="6">
        <v>0</v>
      </c>
      <c r="H70" s="6">
        <v>0</v>
      </c>
      <c r="I70" s="6">
        <v>0</v>
      </c>
      <c r="J70" s="6">
        <v>0</v>
      </c>
      <c r="K70" s="6">
        <v>1</v>
      </c>
      <c r="L70" s="6">
        <v>0</v>
      </c>
      <c r="M70" s="6">
        <v>3</v>
      </c>
      <c r="N70" s="6">
        <v>0</v>
      </c>
      <c r="O70" s="6">
        <v>2</v>
      </c>
      <c r="P70" s="6">
        <v>2</v>
      </c>
      <c r="Q70" s="6">
        <v>1</v>
      </c>
      <c r="R70" s="6">
        <v>0</v>
      </c>
      <c r="S70" s="6">
        <v>0</v>
      </c>
      <c r="T70" s="6">
        <v>1</v>
      </c>
      <c r="U70" s="6">
        <v>0</v>
      </c>
      <c r="V70" s="7">
        <f t="shared" si="5"/>
        <v>0.35198873636043648</v>
      </c>
      <c r="W70" s="9" t="s">
        <v>57</v>
      </c>
    </row>
    <row r="71" spans="1:23" x14ac:dyDescent="0.25">
      <c r="A71" s="2" t="s">
        <v>134</v>
      </c>
      <c r="B71" s="6">
        <f t="shared" si="4"/>
        <v>62</v>
      </c>
      <c r="C71" s="6">
        <v>0</v>
      </c>
      <c r="D71" s="6">
        <v>0</v>
      </c>
      <c r="E71" s="6">
        <v>0</v>
      </c>
      <c r="F71" s="6">
        <v>0</v>
      </c>
      <c r="G71" s="6">
        <v>0</v>
      </c>
      <c r="H71" s="6">
        <v>2</v>
      </c>
      <c r="I71" s="6">
        <v>0</v>
      </c>
      <c r="J71" s="6">
        <v>2</v>
      </c>
      <c r="K71" s="6">
        <v>3</v>
      </c>
      <c r="L71" s="6">
        <v>3</v>
      </c>
      <c r="M71" s="6">
        <v>6</v>
      </c>
      <c r="N71" s="6">
        <v>9</v>
      </c>
      <c r="O71" s="6">
        <v>6</v>
      </c>
      <c r="P71" s="6">
        <v>10</v>
      </c>
      <c r="Q71" s="6">
        <v>7</v>
      </c>
      <c r="R71" s="6">
        <v>4</v>
      </c>
      <c r="S71" s="6">
        <v>6</v>
      </c>
      <c r="T71" s="6">
        <v>3</v>
      </c>
      <c r="U71" s="6">
        <v>1</v>
      </c>
      <c r="V71" s="7">
        <f t="shared" si="5"/>
        <v>2.1823301654347063</v>
      </c>
      <c r="W71" s="9" t="s">
        <v>59</v>
      </c>
    </row>
    <row r="72" spans="1:23" x14ac:dyDescent="0.25">
      <c r="A72" s="2" t="s">
        <v>135</v>
      </c>
      <c r="B72" s="6">
        <f t="shared" si="4"/>
        <v>7</v>
      </c>
      <c r="C72" s="6">
        <v>0</v>
      </c>
      <c r="D72" s="6">
        <v>0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v>0</v>
      </c>
      <c r="K72" s="6">
        <v>0</v>
      </c>
      <c r="L72" s="6">
        <v>2</v>
      </c>
      <c r="M72" s="6">
        <v>1</v>
      </c>
      <c r="N72" s="6">
        <v>1</v>
      </c>
      <c r="O72" s="6">
        <v>0</v>
      </c>
      <c r="P72" s="6">
        <v>0</v>
      </c>
      <c r="Q72" s="6">
        <v>1</v>
      </c>
      <c r="R72" s="6">
        <v>1</v>
      </c>
      <c r="S72" s="6">
        <v>1</v>
      </c>
      <c r="T72" s="6">
        <v>0</v>
      </c>
      <c r="U72" s="6">
        <v>0</v>
      </c>
      <c r="V72" s="7">
        <f t="shared" si="5"/>
        <v>0.24639211545230555</v>
      </c>
      <c r="W72" s="9" t="s">
        <v>61</v>
      </c>
    </row>
    <row r="73" spans="1:23" x14ac:dyDescent="0.25">
      <c r="A73" s="2" t="s">
        <v>62</v>
      </c>
      <c r="B73" s="6">
        <f t="shared" si="4"/>
        <v>17</v>
      </c>
      <c r="C73" s="6">
        <v>0</v>
      </c>
      <c r="D73" s="6">
        <v>3</v>
      </c>
      <c r="E73" s="6">
        <v>2</v>
      </c>
      <c r="F73" s="6">
        <v>4</v>
      </c>
      <c r="G73" s="6">
        <v>3</v>
      </c>
      <c r="H73" s="6">
        <v>0</v>
      </c>
      <c r="I73" s="6">
        <v>0</v>
      </c>
      <c r="J73" s="6">
        <v>0</v>
      </c>
      <c r="K73" s="6">
        <v>0</v>
      </c>
      <c r="L73" s="6">
        <v>2</v>
      </c>
      <c r="M73" s="6">
        <v>2</v>
      </c>
      <c r="N73" s="6">
        <v>0</v>
      </c>
      <c r="O73" s="6">
        <v>0</v>
      </c>
      <c r="P73" s="6">
        <v>0</v>
      </c>
      <c r="Q73" s="6">
        <v>1</v>
      </c>
      <c r="R73" s="6">
        <v>0</v>
      </c>
      <c r="S73" s="6">
        <v>0</v>
      </c>
      <c r="T73" s="6">
        <v>0</v>
      </c>
      <c r="U73" s="6">
        <v>0</v>
      </c>
      <c r="V73" s="7">
        <f t="shared" si="5"/>
        <v>0.59838085181274192</v>
      </c>
      <c r="W73" s="9" t="s">
        <v>63</v>
      </c>
    </row>
    <row r="74" spans="1:23" x14ac:dyDescent="0.25">
      <c r="A74" s="2" t="s">
        <v>64</v>
      </c>
      <c r="B74" s="6">
        <f t="shared" si="4"/>
        <v>4</v>
      </c>
      <c r="C74" s="6">
        <v>0</v>
      </c>
      <c r="D74" s="6">
        <v>0</v>
      </c>
      <c r="E74" s="6">
        <v>0</v>
      </c>
      <c r="F74" s="6">
        <v>0</v>
      </c>
      <c r="G74" s="6">
        <v>0</v>
      </c>
      <c r="H74" s="6">
        <v>0</v>
      </c>
      <c r="I74" s="6">
        <v>1</v>
      </c>
      <c r="J74" s="6">
        <v>0</v>
      </c>
      <c r="K74" s="6">
        <v>2</v>
      </c>
      <c r="L74" s="6">
        <v>0</v>
      </c>
      <c r="M74" s="6">
        <v>0</v>
      </c>
      <c r="N74" s="6">
        <v>0</v>
      </c>
      <c r="O74" s="6">
        <v>0</v>
      </c>
      <c r="P74" s="6">
        <v>1</v>
      </c>
      <c r="Q74" s="6">
        <v>0</v>
      </c>
      <c r="R74" s="6">
        <v>0</v>
      </c>
      <c r="S74" s="6">
        <v>0</v>
      </c>
      <c r="T74" s="6">
        <v>0</v>
      </c>
      <c r="U74" s="6">
        <v>0</v>
      </c>
      <c r="V74" s="7">
        <f t="shared" si="5"/>
        <v>0.14079549454417459</v>
      </c>
      <c r="W74" s="9" t="s">
        <v>65</v>
      </c>
    </row>
    <row r="75" spans="1:23" x14ac:dyDescent="0.25">
      <c r="A75" s="2" t="s">
        <v>66</v>
      </c>
      <c r="B75" s="6">
        <f t="shared" si="4"/>
        <v>105</v>
      </c>
      <c r="C75" s="6">
        <v>0</v>
      </c>
      <c r="D75" s="6">
        <v>0</v>
      </c>
      <c r="E75" s="6">
        <v>1</v>
      </c>
      <c r="F75" s="6">
        <v>1</v>
      </c>
      <c r="G75" s="6">
        <v>0</v>
      </c>
      <c r="H75" s="6">
        <v>1</v>
      </c>
      <c r="I75" s="6">
        <v>1</v>
      </c>
      <c r="J75" s="6">
        <v>4</v>
      </c>
      <c r="K75" s="6">
        <v>3</v>
      </c>
      <c r="L75" s="6">
        <v>6</v>
      </c>
      <c r="M75" s="6">
        <v>7</v>
      </c>
      <c r="N75" s="6">
        <v>6</v>
      </c>
      <c r="O75" s="6">
        <v>3</v>
      </c>
      <c r="P75" s="6">
        <v>10</v>
      </c>
      <c r="Q75" s="6">
        <v>14</v>
      </c>
      <c r="R75" s="6">
        <v>20</v>
      </c>
      <c r="S75" s="6">
        <v>11</v>
      </c>
      <c r="T75" s="6">
        <v>12</v>
      </c>
      <c r="U75" s="6">
        <v>5</v>
      </c>
      <c r="V75" s="7">
        <f t="shared" si="5"/>
        <v>3.6958817317845831</v>
      </c>
      <c r="W75" s="9" t="s">
        <v>67</v>
      </c>
    </row>
    <row r="76" spans="1:23" x14ac:dyDescent="0.25">
      <c r="A76" s="2" t="s">
        <v>68</v>
      </c>
      <c r="B76" s="6">
        <f t="shared" si="4"/>
        <v>1</v>
      </c>
      <c r="C76" s="6">
        <v>0</v>
      </c>
      <c r="D76" s="6">
        <v>0</v>
      </c>
      <c r="E76" s="6">
        <v>0</v>
      </c>
      <c r="F76" s="6">
        <v>0</v>
      </c>
      <c r="G76" s="6">
        <v>0</v>
      </c>
      <c r="H76" s="6">
        <v>0</v>
      </c>
      <c r="I76" s="6">
        <v>0</v>
      </c>
      <c r="J76" s="6">
        <v>0</v>
      </c>
      <c r="K76" s="6">
        <v>0</v>
      </c>
      <c r="L76" s="6">
        <v>0</v>
      </c>
      <c r="M76" s="6">
        <v>0</v>
      </c>
      <c r="N76" s="6">
        <v>0</v>
      </c>
      <c r="O76" s="6">
        <v>0</v>
      </c>
      <c r="P76" s="6">
        <v>0</v>
      </c>
      <c r="Q76" s="6">
        <v>1</v>
      </c>
      <c r="R76" s="6">
        <v>0</v>
      </c>
      <c r="S76" s="6">
        <v>0</v>
      </c>
      <c r="T76" s="6">
        <v>0</v>
      </c>
      <c r="U76" s="6">
        <v>0</v>
      </c>
      <c r="V76" s="7">
        <f t="shared" si="5"/>
        <v>3.5198873636043647E-2</v>
      </c>
      <c r="W76" s="9" t="s">
        <v>69</v>
      </c>
    </row>
    <row r="77" spans="1:23" x14ac:dyDescent="0.25">
      <c r="A77" s="2" t="s">
        <v>70</v>
      </c>
      <c r="B77" s="6">
        <f t="shared" si="4"/>
        <v>1</v>
      </c>
      <c r="C77" s="3">
        <v>0</v>
      </c>
      <c r="D77" s="20">
        <v>0</v>
      </c>
      <c r="E77" s="20">
        <v>0</v>
      </c>
      <c r="F77" s="20">
        <v>0</v>
      </c>
      <c r="G77" s="20">
        <v>0</v>
      </c>
      <c r="H77" s="20">
        <v>0</v>
      </c>
      <c r="I77" s="20">
        <v>0</v>
      </c>
      <c r="J77" s="20">
        <v>0</v>
      </c>
      <c r="K77" s="20">
        <v>0</v>
      </c>
      <c r="L77" s="20">
        <v>0</v>
      </c>
      <c r="M77" s="20">
        <v>0</v>
      </c>
      <c r="N77" s="20">
        <v>0</v>
      </c>
      <c r="O77" s="20">
        <v>0</v>
      </c>
      <c r="P77" s="20">
        <v>0</v>
      </c>
      <c r="Q77" s="20">
        <v>0</v>
      </c>
      <c r="R77" s="20">
        <v>1</v>
      </c>
      <c r="S77" s="20">
        <v>0</v>
      </c>
      <c r="T77" s="20">
        <v>0</v>
      </c>
      <c r="U77" s="20">
        <v>0</v>
      </c>
      <c r="V77" s="7">
        <f t="shared" si="5"/>
        <v>3.5198873636043647E-2</v>
      </c>
      <c r="W77" s="9" t="s">
        <v>71</v>
      </c>
    </row>
    <row r="78" spans="1:23" x14ac:dyDescent="0.25">
      <c r="A78" s="2" t="s">
        <v>72</v>
      </c>
      <c r="B78" s="6">
        <f t="shared" si="4"/>
        <v>32</v>
      </c>
      <c r="C78" s="6">
        <v>0</v>
      </c>
      <c r="D78" s="6">
        <v>0</v>
      </c>
      <c r="E78" s="6">
        <v>3</v>
      </c>
      <c r="F78" s="6">
        <v>1</v>
      </c>
      <c r="G78" s="6">
        <v>2</v>
      </c>
      <c r="H78" s="6">
        <v>3</v>
      </c>
      <c r="I78" s="6">
        <v>2</v>
      </c>
      <c r="J78" s="6">
        <v>7</v>
      </c>
      <c r="K78" s="6">
        <v>1</v>
      </c>
      <c r="L78" s="6">
        <v>5</v>
      </c>
      <c r="M78" s="6">
        <v>1</v>
      </c>
      <c r="N78" s="6">
        <v>1</v>
      </c>
      <c r="O78" s="6">
        <v>1</v>
      </c>
      <c r="P78" s="6">
        <v>3</v>
      </c>
      <c r="Q78" s="6">
        <v>0</v>
      </c>
      <c r="R78" s="6">
        <v>1</v>
      </c>
      <c r="S78" s="6">
        <v>1</v>
      </c>
      <c r="T78" s="6">
        <v>0</v>
      </c>
      <c r="U78" s="6">
        <v>0</v>
      </c>
      <c r="V78" s="7">
        <f t="shared" si="5"/>
        <v>1.1263639563533967</v>
      </c>
      <c r="W78" s="9" t="s">
        <v>73</v>
      </c>
    </row>
    <row r="79" spans="1:23" x14ac:dyDescent="0.25">
      <c r="A79" s="2" t="s">
        <v>74</v>
      </c>
      <c r="B79" s="6">
        <f t="shared" si="4"/>
        <v>1037</v>
      </c>
      <c r="C79" s="6">
        <v>4</v>
      </c>
      <c r="D79" s="6">
        <v>0</v>
      </c>
      <c r="E79" s="6">
        <v>0</v>
      </c>
      <c r="F79" s="6">
        <v>0</v>
      </c>
      <c r="G79" s="6">
        <v>1</v>
      </c>
      <c r="H79" s="6">
        <v>4</v>
      </c>
      <c r="I79" s="6">
        <v>21</v>
      </c>
      <c r="J79" s="6">
        <v>52</v>
      </c>
      <c r="K79" s="6">
        <v>80</v>
      </c>
      <c r="L79" s="6">
        <v>148</v>
      </c>
      <c r="M79" s="6">
        <v>173</v>
      </c>
      <c r="N79" s="6">
        <v>127</v>
      </c>
      <c r="O79" s="6">
        <v>110</v>
      </c>
      <c r="P79" s="6">
        <v>121</v>
      </c>
      <c r="Q79" s="6">
        <v>89</v>
      </c>
      <c r="R79" s="6">
        <v>49</v>
      </c>
      <c r="S79" s="6">
        <v>33</v>
      </c>
      <c r="T79" s="6">
        <v>14</v>
      </c>
      <c r="U79" s="6">
        <v>11</v>
      </c>
      <c r="V79" s="7">
        <f t="shared" si="5"/>
        <v>36.501231960577265</v>
      </c>
      <c r="W79" s="9" t="s">
        <v>75</v>
      </c>
    </row>
    <row r="80" spans="1:23" x14ac:dyDescent="0.25">
      <c r="A80" s="2" t="s">
        <v>136</v>
      </c>
      <c r="B80" s="6">
        <f t="shared" si="4"/>
        <v>44</v>
      </c>
      <c r="C80" s="6">
        <v>0</v>
      </c>
      <c r="D80" s="6">
        <v>0</v>
      </c>
      <c r="E80" s="6">
        <v>0</v>
      </c>
      <c r="F80" s="6">
        <v>0</v>
      </c>
      <c r="G80" s="6">
        <v>1</v>
      </c>
      <c r="H80" s="6">
        <v>0</v>
      </c>
      <c r="I80" s="6">
        <v>1</v>
      </c>
      <c r="J80" s="6">
        <v>4</v>
      </c>
      <c r="K80" s="6">
        <v>2</v>
      </c>
      <c r="L80" s="6">
        <v>4</v>
      </c>
      <c r="M80" s="6">
        <v>10</v>
      </c>
      <c r="N80" s="6">
        <v>6</v>
      </c>
      <c r="O80" s="6">
        <v>5</v>
      </c>
      <c r="P80" s="6">
        <v>2</v>
      </c>
      <c r="Q80" s="6">
        <v>3</v>
      </c>
      <c r="R80" s="6">
        <v>2</v>
      </c>
      <c r="S80" s="6">
        <v>2</v>
      </c>
      <c r="T80" s="6">
        <v>1</v>
      </c>
      <c r="U80" s="6">
        <v>1</v>
      </c>
      <c r="V80" s="7">
        <f t="shared" si="5"/>
        <v>1.5487504399859204</v>
      </c>
      <c r="W80" s="9" t="s">
        <v>137</v>
      </c>
    </row>
    <row r="81" spans="1:23" x14ac:dyDescent="0.25">
      <c r="A81" s="2" t="s">
        <v>138</v>
      </c>
      <c r="B81" s="6">
        <f t="shared" si="4"/>
        <v>152</v>
      </c>
      <c r="C81" s="6">
        <v>0</v>
      </c>
      <c r="D81" s="6">
        <v>0</v>
      </c>
      <c r="E81" s="6">
        <v>0</v>
      </c>
      <c r="F81" s="6">
        <v>0</v>
      </c>
      <c r="G81" s="6">
        <v>0</v>
      </c>
      <c r="H81" s="6">
        <v>0</v>
      </c>
      <c r="I81" s="6">
        <v>0</v>
      </c>
      <c r="J81" s="6">
        <v>0</v>
      </c>
      <c r="K81" s="6">
        <v>4</v>
      </c>
      <c r="L81" s="6">
        <v>12</v>
      </c>
      <c r="M81" s="6">
        <v>13</v>
      </c>
      <c r="N81" s="6">
        <v>11</v>
      </c>
      <c r="O81" s="6">
        <v>23</v>
      </c>
      <c r="P81" s="6">
        <v>38</v>
      </c>
      <c r="Q81" s="6">
        <v>27</v>
      </c>
      <c r="R81" s="6">
        <v>14</v>
      </c>
      <c r="S81" s="6">
        <v>8</v>
      </c>
      <c r="T81" s="6">
        <v>1</v>
      </c>
      <c r="U81" s="6">
        <v>1</v>
      </c>
      <c r="V81" s="7">
        <f t="shared" si="5"/>
        <v>5.3502287926786343</v>
      </c>
      <c r="W81" s="9" t="s">
        <v>139</v>
      </c>
    </row>
    <row r="82" spans="1:23" x14ac:dyDescent="0.25">
      <c r="A82" s="2" t="s">
        <v>140</v>
      </c>
      <c r="B82" s="6">
        <f t="shared" si="4"/>
        <v>74</v>
      </c>
      <c r="C82" s="6">
        <v>0</v>
      </c>
      <c r="D82" s="6">
        <v>0</v>
      </c>
      <c r="E82" s="6">
        <v>0</v>
      </c>
      <c r="F82" s="6">
        <v>0</v>
      </c>
      <c r="G82" s="6">
        <v>2</v>
      </c>
      <c r="H82" s="6">
        <v>5</v>
      </c>
      <c r="I82" s="6">
        <v>0</v>
      </c>
      <c r="J82" s="6">
        <v>5</v>
      </c>
      <c r="K82" s="6">
        <v>3</v>
      </c>
      <c r="L82" s="6">
        <v>5</v>
      </c>
      <c r="M82" s="6">
        <v>12</v>
      </c>
      <c r="N82" s="6">
        <v>14</v>
      </c>
      <c r="O82" s="6">
        <v>6</v>
      </c>
      <c r="P82" s="6">
        <v>5</v>
      </c>
      <c r="Q82" s="6">
        <v>10</v>
      </c>
      <c r="R82" s="6">
        <v>5</v>
      </c>
      <c r="S82" s="6">
        <v>2</v>
      </c>
      <c r="T82" s="6">
        <v>0</v>
      </c>
      <c r="U82" s="6">
        <v>0</v>
      </c>
      <c r="V82" s="7">
        <f t="shared" si="5"/>
        <v>2.60471664906723</v>
      </c>
      <c r="W82" s="9" t="s">
        <v>141</v>
      </c>
    </row>
    <row r="83" spans="1:23" x14ac:dyDescent="0.25">
      <c r="A83" s="2" t="s">
        <v>142</v>
      </c>
      <c r="B83" s="6">
        <f t="shared" si="4"/>
        <v>23</v>
      </c>
      <c r="C83" s="6">
        <v>0</v>
      </c>
      <c r="D83" s="6">
        <v>1</v>
      </c>
      <c r="E83" s="6">
        <v>0</v>
      </c>
      <c r="F83" s="6">
        <v>0</v>
      </c>
      <c r="G83" s="6">
        <v>1</v>
      </c>
      <c r="H83" s="6">
        <v>1</v>
      </c>
      <c r="I83" s="6">
        <v>0</v>
      </c>
      <c r="J83" s="6">
        <v>3</v>
      </c>
      <c r="K83" s="6">
        <v>1</v>
      </c>
      <c r="L83" s="6">
        <v>1</v>
      </c>
      <c r="M83" s="6">
        <v>0</v>
      </c>
      <c r="N83" s="6">
        <v>6</v>
      </c>
      <c r="O83" s="6">
        <v>2</v>
      </c>
      <c r="P83" s="6">
        <v>2</v>
      </c>
      <c r="Q83" s="6">
        <v>1</v>
      </c>
      <c r="R83" s="6">
        <v>4</v>
      </c>
      <c r="S83" s="6">
        <v>0</v>
      </c>
      <c r="T83" s="6">
        <v>0</v>
      </c>
      <c r="U83" s="6">
        <v>0</v>
      </c>
      <c r="V83" s="7">
        <f t="shared" si="5"/>
        <v>0.8095740936290039</v>
      </c>
      <c r="W83" s="9" t="s">
        <v>143</v>
      </c>
    </row>
    <row r="84" spans="1:23" x14ac:dyDescent="0.25">
      <c r="A84" s="2" t="s">
        <v>144</v>
      </c>
      <c r="B84" s="6">
        <f t="shared" si="4"/>
        <v>10</v>
      </c>
      <c r="C84" s="6">
        <v>0</v>
      </c>
      <c r="D84" s="6">
        <v>0</v>
      </c>
      <c r="E84" s="6">
        <v>0</v>
      </c>
      <c r="F84" s="6">
        <v>0</v>
      </c>
      <c r="G84" s="6">
        <v>1</v>
      </c>
      <c r="H84" s="6">
        <v>1</v>
      </c>
      <c r="I84" s="6">
        <v>2</v>
      </c>
      <c r="J84" s="6">
        <v>3</v>
      </c>
      <c r="K84" s="6">
        <v>0</v>
      </c>
      <c r="L84" s="6">
        <v>3</v>
      </c>
      <c r="M84" s="6">
        <v>0</v>
      </c>
      <c r="N84" s="6">
        <v>0</v>
      </c>
      <c r="O84" s="6">
        <v>0</v>
      </c>
      <c r="P84" s="6">
        <v>0</v>
      </c>
      <c r="Q84" s="6">
        <v>0</v>
      </c>
      <c r="R84" s="6">
        <v>0</v>
      </c>
      <c r="S84" s="6">
        <v>0</v>
      </c>
      <c r="T84" s="6">
        <v>0</v>
      </c>
      <c r="U84" s="6">
        <v>0</v>
      </c>
      <c r="V84" s="7">
        <f t="shared" si="5"/>
        <v>0.35198873636043648</v>
      </c>
      <c r="W84" s="9" t="s">
        <v>145</v>
      </c>
    </row>
    <row r="85" spans="1:23" x14ac:dyDescent="0.25">
      <c r="A85" s="2" t="s">
        <v>84</v>
      </c>
      <c r="B85" s="6">
        <f t="shared" si="4"/>
        <v>49</v>
      </c>
      <c r="C85" s="6">
        <v>0</v>
      </c>
      <c r="D85" s="6">
        <v>10</v>
      </c>
      <c r="E85" s="6">
        <v>2</v>
      </c>
      <c r="F85" s="6">
        <v>0</v>
      </c>
      <c r="G85" s="6">
        <v>0</v>
      </c>
      <c r="H85" s="6">
        <v>0</v>
      </c>
      <c r="I85" s="6">
        <v>0</v>
      </c>
      <c r="J85" s="6">
        <v>3</v>
      </c>
      <c r="K85" s="6">
        <v>0</v>
      </c>
      <c r="L85" s="6">
        <v>4</v>
      </c>
      <c r="M85" s="6">
        <v>4</v>
      </c>
      <c r="N85" s="6">
        <v>3</v>
      </c>
      <c r="O85" s="6">
        <v>5</v>
      </c>
      <c r="P85" s="6">
        <v>2</v>
      </c>
      <c r="Q85" s="6">
        <v>5</v>
      </c>
      <c r="R85" s="6">
        <v>4</v>
      </c>
      <c r="S85" s="6">
        <v>5</v>
      </c>
      <c r="T85" s="6">
        <v>0</v>
      </c>
      <c r="U85" s="6">
        <v>2</v>
      </c>
      <c r="V85" s="7">
        <f t="shared" si="5"/>
        <v>1.7247448081661387</v>
      </c>
      <c r="W85" s="9" t="s">
        <v>146</v>
      </c>
    </row>
    <row r="86" spans="1:23" x14ac:dyDescent="0.25">
      <c r="A86" s="2" t="s">
        <v>86</v>
      </c>
      <c r="B86" s="6">
        <f t="shared" si="4"/>
        <v>17</v>
      </c>
      <c r="C86" s="6">
        <v>0</v>
      </c>
      <c r="D86" s="6">
        <v>0</v>
      </c>
      <c r="E86" s="6">
        <v>0</v>
      </c>
      <c r="F86" s="6">
        <v>0</v>
      </c>
      <c r="G86" s="6">
        <v>0</v>
      </c>
      <c r="H86" s="6">
        <v>0</v>
      </c>
      <c r="I86" s="6">
        <v>1</v>
      </c>
      <c r="J86" s="6">
        <v>0</v>
      </c>
      <c r="K86" s="6">
        <v>0</v>
      </c>
      <c r="L86" s="6">
        <v>0</v>
      </c>
      <c r="M86" s="6">
        <v>2</v>
      </c>
      <c r="N86" s="6">
        <v>1</v>
      </c>
      <c r="O86" s="6">
        <v>2</v>
      </c>
      <c r="P86" s="6">
        <v>1</v>
      </c>
      <c r="Q86" s="6">
        <v>4</v>
      </c>
      <c r="R86" s="6">
        <v>2</v>
      </c>
      <c r="S86" s="6">
        <v>2</v>
      </c>
      <c r="T86" s="6">
        <v>2</v>
      </c>
      <c r="U86" s="6">
        <v>0</v>
      </c>
      <c r="V86" s="7">
        <f t="shared" si="5"/>
        <v>0.59838085181274192</v>
      </c>
      <c r="W86" s="9" t="s">
        <v>87</v>
      </c>
    </row>
    <row r="87" spans="1:23" x14ac:dyDescent="0.25">
      <c r="A87" s="2" t="s">
        <v>88</v>
      </c>
      <c r="B87" s="6">
        <f t="shared" si="4"/>
        <v>15</v>
      </c>
      <c r="C87" s="6">
        <v>0</v>
      </c>
      <c r="D87" s="6">
        <v>7</v>
      </c>
      <c r="E87" s="6">
        <v>0</v>
      </c>
      <c r="F87" s="6">
        <v>0</v>
      </c>
      <c r="G87" s="6">
        <v>0</v>
      </c>
      <c r="H87" s="6">
        <v>0</v>
      </c>
      <c r="I87" s="6">
        <v>1</v>
      </c>
      <c r="J87" s="6">
        <v>2</v>
      </c>
      <c r="K87" s="6">
        <v>1</v>
      </c>
      <c r="L87" s="6">
        <v>1</v>
      </c>
      <c r="M87" s="6">
        <v>3</v>
      </c>
      <c r="N87" s="6">
        <v>0</v>
      </c>
      <c r="O87" s="6">
        <v>0</v>
      </c>
      <c r="P87" s="6">
        <v>0</v>
      </c>
      <c r="Q87" s="6">
        <v>0</v>
      </c>
      <c r="R87" s="6">
        <v>0</v>
      </c>
      <c r="S87" s="6">
        <v>0</v>
      </c>
      <c r="T87" s="6">
        <v>0</v>
      </c>
      <c r="U87" s="6">
        <v>0</v>
      </c>
      <c r="V87" s="7">
        <f t="shared" si="5"/>
        <v>0.52798310454065467</v>
      </c>
      <c r="W87" s="9" t="s">
        <v>89</v>
      </c>
    </row>
    <row r="88" spans="1:23" x14ac:dyDescent="0.25">
      <c r="A88" s="2" t="s">
        <v>90</v>
      </c>
      <c r="B88" s="6">
        <f t="shared" si="4"/>
        <v>57</v>
      </c>
      <c r="C88" s="6">
        <v>0</v>
      </c>
      <c r="D88" s="6">
        <v>7</v>
      </c>
      <c r="E88" s="6">
        <v>7</v>
      </c>
      <c r="F88" s="6">
        <v>3</v>
      </c>
      <c r="G88" s="6">
        <v>1</v>
      </c>
      <c r="H88" s="6">
        <v>1</v>
      </c>
      <c r="I88" s="6">
        <v>1</v>
      </c>
      <c r="J88" s="6">
        <v>4</v>
      </c>
      <c r="K88" s="6">
        <v>7</v>
      </c>
      <c r="L88" s="6">
        <v>1</v>
      </c>
      <c r="M88" s="6">
        <v>7</v>
      </c>
      <c r="N88" s="6">
        <v>4</v>
      </c>
      <c r="O88" s="6">
        <v>4</v>
      </c>
      <c r="P88" s="6">
        <v>2</v>
      </c>
      <c r="Q88" s="6">
        <v>2</v>
      </c>
      <c r="R88" s="6">
        <v>2</v>
      </c>
      <c r="S88" s="6">
        <v>3</v>
      </c>
      <c r="T88" s="6">
        <v>1</v>
      </c>
      <c r="U88" s="6">
        <v>0</v>
      </c>
      <c r="V88" s="7">
        <f t="shared" si="5"/>
        <v>2.0063357972544877</v>
      </c>
      <c r="W88" s="9" t="s">
        <v>91</v>
      </c>
    </row>
    <row r="89" spans="1:23" x14ac:dyDescent="0.25">
      <c r="A89" s="2" t="s">
        <v>92</v>
      </c>
      <c r="B89" s="6">
        <f t="shared" si="4"/>
        <v>174</v>
      </c>
      <c r="C89" s="6">
        <v>1</v>
      </c>
      <c r="D89" s="6">
        <v>0</v>
      </c>
      <c r="E89" s="6">
        <v>0</v>
      </c>
      <c r="F89" s="6">
        <v>0</v>
      </c>
      <c r="G89" s="6">
        <v>6</v>
      </c>
      <c r="H89" s="6">
        <v>15</v>
      </c>
      <c r="I89" s="6">
        <v>19</v>
      </c>
      <c r="J89" s="6">
        <v>34</v>
      </c>
      <c r="K89" s="6">
        <v>27</v>
      </c>
      <c r="L89" s="6">
        <v>24</v>
      </c>
      <c r="M89" s="6">
        <v>9</v>
      </c>
      <c r="N89" s="6">
        <v>13</v>
      </c>
      <c r="O89" s="6">
        <v>8</v>
      </c>
      <c r="P89" s="6">
        <v>8</v>
      </c>
      <c r="Q89" s="6">
        <v>5</v>
      </c>
      <c r="R89" s="6">
        <v>2</v>
      </c>
      <c r="S89" s="6">
        <v>3</v>
      </c>
      <c r="T89" s="6">
        <v>0</v>
      </c>
      <c r="U89" s="6">
        <v>0</v>
      </c>
      <c r="V89" s="7">
        <f t="shared" si="5"/>
        <v>6.1246040126715942</v>
      </c>
      <c r="W89" s="9" t="s">
        <v>93</v>
      </c>
    </row>
    <row r="90" spans="1:23" x14ac:dyDescent="0.25">
      <c r="A90" s="2" t="s">
        <v>94</v>
      </c>
      <c r="B90" s="6">
        <f t="shared" si="4"/>
        <v>12</v>
      </c>
      <c r="C90" s="6">
        <v>0</v>
      </c>
      <c r="D90" s="6">
        <v>3</v>
      </c>
      <c r="E90" s="6">
        <v>3</v>
      </c>
      <c r="F90" s="6">
        <v>1</v>
      </c>
      <c r="G90" s="6">
        <v>0</v>
      </c>
      <c r="H90" s="6">
        <v>1</v>
      </c>
      <c r="I90" s="6">
        <v>0</v>
      </c>
      <c r="J90" s="6">
        <v>1</v>
      </c>
      <c r="K90" s="6">
        <v>0</v>
      </c>
      <c r="L90" s="6">
        <v>1</v>
      </c>
      <c r="M90" s="6">
        <v>1</v>
      </c>
      <c r="N90" s="6">
        <v>0</v>
      </c>
      <c r="O90" s="6">
        <v>0</v>
      </c>
      <c r="P90" s="6">
        <v>0</v>
      </c>
      <c r="Q90" s="6">
        <v>1</v>
      </c>
      <c r="R90" s="6">
        <v>0</v>
      </c>
      <c r="S90" s="6">
        <v>0</v>
      </c>
      <c r="T90" s="6">
        <v>0</v>
      </c>
      <c r="U90" s="6">
        <v>0</v>
      </c>
      <c r="V90" s="7">
        <f t="shared" si="5"/>
        <v>0.42238648363252373</v>
      </c>
      <c r="W90" s="9" t="s">
        <v>95</v>
      </c>
    </row>
    <row r="91" spans="1:23" x14ac:dyDescent="0.25">
      <c r="A91" s="2" t="s">
        <v>96</v>
      </c>
      <c r="B91" s="6">
        <f t="shared" si="4"/>
        <v>72</v>
      </c>
      <c r="C91" s="6">
        <v>0</v>
      </c>
      <c r="D91" s="6">
        <v>0</v>
      </c>
      <c r="E91" s="6">
        <v>2</v>
      </c>
      <c r="F91" s="6">
        <v>1</v>
      </c>
      <c r="G91" s="6">
        <v>17</v>
      </c>
      <c r="H91" s="6">
        <v>9</v>
      </c>
      <c r="I91" s="6">
        <v>9</v>
      </c>
      <c r="J91" s="6">
        <v>12</v>
      </c>
      <c r="K91" s="6">
        <v>3</v>
      </c>
      <c r="L91" s="6">
        <v>4</v>
      </c>
      <c r="M91" s="6">
        <v>7</v>
      </c>
      <c r="N91" s="6">
        <v>0</v>
      </c>
      <c r="O91" s="6">
        <v>5</v>
      </c>
      <c r="P91" s="6">
        <v>1</v>
      </c>
      <c r="Q91" s="6">
        <v>1</v>
      </c>
      <c r="R91" s="6">
        <v>1</v>
      </c>
      <c r="S91" s="6">
        <v>0</v>
      </c>
      <c r="T91" s="6">
        <v>0</v>
      </c>
      <c r="U91" s="6">
        <v>0</v>
      </c>
      <c r="V91" s="7">
        <f t="shared" si="5"/>
        <v>2.5343189017951429</v>
      </c>
      <c r="W91" s="9" t="s">
        <v>97</v>
      </c>
    </row>
    <row r="92" spans="1:23" x14ac:dyDescent="0.25">
      <c r="A92" s="2" t="s">
        <v>98</v>
      </c>
      <c r="B92" s="6">
        <f t="shared" si="4"/>
        <v>108</v>
      </c>
      <c r="C92" s="6">
        <v>0</v>
      </c>
      <c r="D92" s="6">
        <v>2</v>
      </c>
      <c r="E92" s="6">
        <v>0</v>
      </c>
      <c r="F92" s="6">
        <v>2</v>
      </c>
      <c r="G92" s="6">
        <v>4</v>
      </c>
      <c r="H92" s="6">
        <v>2</v>
      </c>
      <c r="I92" s="6">
        <v>11</v>
      </c>
      <c r="J92" s="6">
        <v>4</v>
      </c>
      <c r="K92" s="6">
        <v>3</v>
      </c>
      <c r="L92" s="6">
        <v>11</v>
      </c>
      <c r="M92" s="6">
        <v>10</v>
      </c>
      <c r="N92" s="6">
        <v>8</v>
      </c>
      <c r="O92" s="6">
        <v>4</v>
      </c>
      <c r="P92" s="6">
        <v>9</v>
      </c>
      <c r="Q92" s="6">
        <v>16</v>
      </c>
      <c r="R92" s="6">
        <v>11</v>
      </c>
      <c r="S92" s="6">
        <v>6</v>
      </c>
      <c r="T92" s="6">
        <v>4</v>
      </c>
      <c r="U92" s="6">
        <v>1</v>
      </c>
      <c r="V92" s="7">
        <f t="shared" si="5"/>
        <v>3.8014783526927136</v>
      </c>
      <c r="W92" s="9" t="s">
        <v>99</v>
      </c>
    </row>
    <row r="93" spans="1:23" x14ac:dyDescent="0.25">
      <c r="A93" s="2" t="s">
        <v>100</v>
      </c>
      <c r="B93" s="6">
        <f t="shared" si="4"/>
        <v>35</v>
      </c>
      <c r="C93" s="6">
        <v>0</v>
      </c>
      <c r="D93" s="6">
        <v>0</v>
      </c>
      <c r="E93" s="6">
        <v>0</v>
      </c>
      <c r="F93" s="6">
        <v>0</v>
      </c>
      <c r="G93" s="6">
        <v>0</v>
      </c>
      <c r="H93" s="6">
        <v>0</v>
      </c>
      <c r="I93" s="6">
        <v>0</v>
      </c>
      <c r="J93" s="6">
        <v>0</v>
      </c>
      <c r="K93" s="6">
        <v>0</v>
      </c>
      <c r="L93" s="6">
        <v>3</v>
      </c>
      <c r="M93" s="6">
        <v>1</v>
      </c>
      <c r="N93" s="6">
        <v>3</v>
      </c>
      <c r="O93" s="6">
        <v>5</v>
      </c>
      <c r="P93" s="6">
        <v>5</v>
      </c>
      <c r="Q93" s="6">
        <v>7</v>
      </c>
      <c r="R93" s="6">
        <v>5</v>
      </c>
      <c r="S93" s="6">
        <v>3</v>
      </c>
      <c r="T93" s="6">
        <v>2</v>
      </c>
      <c r="U93" s="6">
        <v>1</v>
      </c>
      <c r="V93" s="7">
        <f t="shared" si="5"/>
        <v>1.2319605772615276</v>
      </c>
      <c r="W93" s="9" t="s">
        <v>101</v>
      </c>
    </row>
    <row r="94" spans="1:23" x14ac:dyDescent="0.25">
      <c r="A94" s="2" t="s">
        <v>102</v>
      </c>
      <c r="B94" s="6">
        <f t="shared" si="4"/>
        <v>61</v>
      </c>
      <c r="C94" s="6">
        <v>0</v>
      </c>
      <c r="D94" s="6">
        <v>14</v>
      </c>
      <c r="E94" s="6">
        <v>9</v>
      </c>
      <c r="F94" s="6">
        <v>9</v>
      </c>
      <c r="G94" s="6">
        <v>3</v>
      </c>
      <c r="H94" s="6">
        <v>3</v>
      </c>
      <c r="I94" s="6">
        <v>1</v>
      </c>
      <c r="J94" s="6">
        <v>1</v>
      </c>
      <c r="K94" s="6">
        <v>1</v>
      </c>
      <c r="L94" s="6">
        <v>1</v>
      </c>
      <c r="M94" s="6">
        <v>2</v>
      </c>
      <c r="N94" s="6">
        <v>3</v>
      </c>
      <c r="O94" s="6">
        <v>1</v>
      </c>
      <c r="P94" s="6">
        <v>2</v>
      </c>
      <c r="Q94" s="6">
        <v>5</v>
      </c>
      <c r="R94" s="6">
        <v>3</v>
      </c>
      <c r="S94" s="6">
        <v>1</v>
      </c>
      <c r="T94" s="6">
        <v>1</v>
      </c>
      <c r="U94" s="6">
        <v>1</v>
      </c>
      <c r="V94" s="7">
        <f t="shared" si="5"/>
        <v>2.1471312917986625</v>
      </c>
      <c r="W94" s="9" t="s">
        <v>103</v>
      </c>
    </row>
    <row r="95" spans="1:23" x14ac:dyDescent="0.25">
      <c r="A95" s="2" t="s">
        <v>104</v>
      </c>
      <c r="B95" s="6">
        <v>64</v>
      </c>
      <c r="C95" s="6">
        <v>0</v>
      </c>
      <c r="D95" s="6">
        <v>2</v>
      </c>
      <c r="E95" s="6">
        <v>3</v>
      </c>
      <c r="F95" s="6">
        <v>5</v>
      </c>
      <c r="G95" s="6">
        <v>1</v>
      </c>
      <c r="H95" s="6">
        <v>5</v>
      </c>
      <c r="I95" s="6">
        <v>4</v>
      </c>
      <c r="J95" s="6">
        <v>6</v>
      </c>
      <c r="K95" s="6">
        <v>8</v>
      </c>
      <c r="L95" s="6">
        <v>6</v>
      </c>
      <c r="M95" s="6">
        <v>4</v>
      </c>
      <c r="N95" s="6">
        <v>8</v>
      </c>
      <c r="O95" s="6">
        <v>2</v>
      </c>
      <c r="P95" s="6">
        <v>2</v>
      </c>
      <c r="Q95" s="6">
        <v>5</v>
      </c>
      <c r="R95" s="6">
        <v>3</v>
      </c>
      <c r="S95" s="6">
        <v>0</v>
      </c>
      <c r="T95" s="6">
        <v>0</v>
      </c>
      <c r="U95" s="6">
        <v>0</v>
      </c>
      <c r="V95" s="7">
        <f t="shared" si="5"/>
        <v>2.2527279127067934</v>
      </c>
      <c r="W95" s="9" t="s">
        <v>105</v>
      </c>
    </row>
    <row r="96" spans="1:23" x14ac:dyDescent="0.25">
      <c r="A96" s="2" t="s">
        <v>106</v>
      </c>
      <c r="B96" s="6">
        <f t="shared" si="4"/>
        <v>9</v>
      </c>
      <c r="C96" s="6">
        <v>0</v>
      </c>
      <c r="D96" s="6">
        <v>2</v>
      </c>
      <c r="E96" s="6">
        <v>0</v>
      </c>
      <c r="F96" s="6">
        <v>0</v>
      </c>
      <c r="G96" s="6">
        <v>2</v>
      </c>
      <c r="H96" s="6">
        <v>0</v>
      </c>
      <c r="I96" s="6">
        <v>0</v>
      </c>
      <c r="J96" s="6">
        <v>0</v>
      </c>
      <c r="K96" s="6">
        <v>4</v>
      </c>
      <c r="L96" s="6">
        <v>0</v>
      </c>
      <c r="M96" s="6">
        <v>0</v>
      </c>
      <c r="N96" s="6">
        <v>0</v>
      </c>
      <c r="O96" s="6">
        <v>0</v>
      </c>
      <c r="P96" s="6">
        <v>1</v>
      </c>
      <c r="Q96" s="6">
        <v>0</v>
      </c>
      <c r="R96" s="6">
        <v>0</v>
      </c>
      <c r="S96" s="6">
        <v>0</v>
      </c>
      <c r="T96" s="6">
        <v>0</v>
      </c>
      <c r="U96" s="6">
        <v>0</v>
      </c>
      <c r="V96" s="7">
        <f t="shared" si="5"/>
        <v>0.31678986272439286</v>
      </c>
      <c r="W96" s="9" t="s">
        <v>107</v>
      </c>
    </row>
    <row r="97" spans="1:23" x14ac:dyDescent="0.25">
      <c r="A97" s="2" t="s">
        <v>147</v>
      </c>
      <c r="B97" s="6">
        <f t="shared" si="4"/>
        <v>10</v>
      </c>
      <c r="C97" s="3">
        <v>0</v>
      </c>
      <c r="D97" s="20">
        <v>0</v>
      </c>
      <c r="E97" s="20">
        <v>0</v>
      </c>
      <c r="F97" s="20">
        <v>0</v>
      </c>
      <c r="G97" s="20">
        <v>0</v>
      </c>
      <c r="H97" s="20">
        <v>0</v>
      </c>
      <c r="I97" s="20">
        <v>0</v>
      </c>
      <c r="J97" s="20">
        <v>0</v>
      </c>
      <c r="K97" s="20">
        <v>0</v>
      </c>
      <c r="L97" s="20">
        <v>2</v>
      </c>
      <c r="M97" s="20">
        <v>2</v>
      </c>
      <c r="N97" s="20">
        <v>0</v>
      </c>
      <c r="O97" s="20">
        <v>2</v>
      </c>
      <c r="P97" s="20">
        <v>0</v>
      </c>
      <c r="Q97" s="20">
        <v>0</v>
      </c>
      <c r="R97" s="20">
        <v>1</v>
      </c>
      <c r="S97" s="20">
        <v>1</v>
      </c>
      <c r="T97" s="20">
        <v>2</v>
      </c>
      <c r="U97" s="20">
        <v>0</v>
      </c>
      <c r="V97" s="7">
        <f t="shared" si="5"/>
        <v>0.35198873636043648</v>
      </c>
      <c r="W97" s="9"/>
    </row>
    <row r="98" spans="1:23" x14ac:dyDescent="0.25">
      <c r="A98" s="2" t="s">
        <v>109</v>
      </c>
      <c r="B98" s="6">
        <f t="shared" si="4"/>
        <v>20</v>
      </c>
      <c r="C98" s="6">
        <v>0</v>
      </c>
      <c r="D98" s="6">
        <v>2</v>
      </c>
      <c r="E98" s="6">
        <v>0</v>
      </c>
      <c r="F98" s="6">
        <v>0</v>
      </c>
      <c r="G98" s="6">
        <v>0</v>
      </c>
      <c r="H98" s="6">
        <v>0</v>
      </c>
      <c r="I98" s="6">
        <v>0</v>
      </c>
      <c r="J98" s="6">
        <v>0</v>
      </c>
      <c r="K98" s="6">
        <v>2</v>
      </c>
      <c r="L98" s="6">
        <v>3</v>
      </c>
      <c r="M98" s="6">
        <v>1</v>
      </c>
      <c r="N98" s="6">
        <v>3</v>
      </c>
      <c r="O98" s="6">
        <v>2</v>
      </c>
      <c r="P98" s="6">
        <v>1</v>
      </c>
      <c r="Q98" s="6">
        <v>2</v>
      </c>
      <c r="R98" s="6">
        <v>2</v>
      </c>
      <c r="S98" s="6">
        <v>2</v>
      </c>
      <c r="T98" s="6">
        <v>0</v>
      </c>
      <c r="U98" s="6">
        <v>0</v>
      </c>
      <c r="V98" s="7">
        <f t="shared" si="5"/>
        <v>0.70397747272087297</v>
      </c>
      <c r="W98" s="9"/>
    </row>
    <row r="99" spans="1:23" x14ac:dyDescent="0.25">
      <c r="A99" s="2" t="s">
        <v>110</v>
      </c>
      <c r="B99" s="6">
        <f t="shared" si="4"/>
        <v>52</v>
      </c>
      <c r="C99" s="6">
        <v>0</v>
      </c>
      <c r="D99" s="6">
        <v>0</v>
      </c>
      <c r="E99" s="6">
        <v>0</v>
      </c>
      <c r="F99" s="6">
        <v>0</v>
      </c>
      <c r="G99" s="6">
        <v>0</v>
      </c>
      <c r="H99" s="6">
        <v>0</v>
      </c>
      <c r="I99" s="6">
        <v>1</v>
      </c>
      <c r="J99" s="6">
        <v>1</v>
      </c>
      <c r="K99" s="6">
        <v>4</v>
      </c>
      <c r="L99" s="6">
        <v>2</v>
      </c>
      <c r="M99" s="6">
        <v>4</v>
      </c>
      <c r="N99" s="6">
        <v>3</v>
      </c>
      <c r="O99" s="6">
        <v>8</v>
      </c>
      <c r="P99" s="6">
        <v>6</v>
      </c>
      <c r="Q99" s="6">
        <v>8</v>
      </c>
      <c r="R99" s="6">
        <v>8</v>
      </c>
      <c r="S99" s="6">
        <v>5</v>
      </c>
      <c r="T99" s="6">
        <v>2</v>
      </c>
      <c r="U99" s="6">
        <v>0</v>
      </c>
      <c r="V99" s="7">
        <f t="shared" si="5"/>
        <v>1.8303414290742697</v>
      </c>
      <c r="W99" s="9"/>
    </row>
    <row r="100" spans="1:23" x14ac:dyDescent="0.25">
      <c r="A100" s="2" t="s">
        <v>148</v>
      </c>
      <c r="B100" s="6">
        <f t="shared" ref="B100:U100" si="6">SUM(B54:B99)</f>
        <v>2841</v>
      </c>
      <c r="C100" s="21">
        <f t="shared" si="6"/>
        <v>5</v>
      </c>
      <c r="D100" s="21">
        <f t="shared" si="6"/>
        <v>58</v>
      </c>
      <c r="E100" s="21">
        <f t="shared" si="6"/>
        <v>33</v>
      </c>
      <c r="F100" s="21">
        <f t="shared" si="6"/>
        <v>27</v>
      </c>
      <c r="G100" s="21">
        <f t="shared" si="6"/>
        <v>53</v>
      </c>
      <c r="H100" s="21">
        <f t="shared" si="6"/>
        <v>58</v>
      </c>
      <c r="I100" s="21">
        <f t="shared" si="6"/>
        <v>82</v>
      </c>
      <c r="J100" s="21">
        <f t="shared" si="6"/>
        <v>170</v>
      </c>
      <c r="K100" s="21">
        <f t="shared" si="6"/>
        <v>188</v>
      </c>
      <c r="L100" s="21">
        <f t="shared" si="6"/>
        <v>294</v>
      </c>
      <c r="M100" s="21">
        <f t="shared" si="6"/>
        <v>322</v>
      </c>
      <c r="N100" s="21">
        <f t="shared" si="6"/>
        <v>282</v>
      </c>
      <c r="O100" s="21">
        <f t="shared" si="6"/>
        <v>265</v>
      </c>
      <c r="P100" s="21">
        <f t="shared" si="6"/>
        <v>284</v>
      </c>
      <c r="Q100" s="21">
        <f t="shared" si="6"/>
        <v>279</v>
      </c>
      <c r="R100" s="21">
        <f t="shared" si="6"/>
        <v>207</v>
      </c>
      <c r="S100" s="21">
        <f t="shared" si="6"/>
        <v>123</v>
      </c>
      <c r="T100" s="21">
        <f t="shared" si="6"/>
        <v>73</v>
      </c>
      <c r="U100" s="21">
        <f t="shared" si="6"/>
        <v>38</v>
      </c>
      <c r="V100" s="7">
        <f t="shared" si="5"/>
        <v>100</v>
      </c>
      <c r="W100" s="9"/>
    </row>
    <row r="101" spans="1:23" x14ac:dyDescent="0.25">
      <c r="A101" s="2" t="s">
        <v>149</v>
      </c>
      <c r="B101" s="6">
        <f t="shared" si="4"/>
        <v>2736</v>
      </c>
      <c r="C101" s="22">
        <f t="shared" ref="C101:U101" si="7">C100-C75</f>
        <v>5</v>
      </c>
      <c r="D101" s="22">
        <f t="shared" si="7"/>
        <v>58</v>
      </c>
      <c r="E101" s="22">
        <f t="shared" si="7"/>
        <v>32</v>
      </c>
      <c r="F101" s="22">
        <f t="shared" si="7"/>
        <v>26</v>
      </c>
      <c r="G101" s="22">
        <f t="shared" si="7"/>
        <v>53</v>
      </c>
      <c r="H101" s="22">
        <f t="shared" si="7"/>
        <v>57</v>
      </c>
      <c r="I101" s="22">
        <f t="shared" si="7"/>
        <v>81</v>
      </c>
      <c r="J101" s="22">
        <f t="shared" si="7"/>
        <v>166</v>
      </c>
      <c r="K101" s="22">
        <f t="shared" si="7"/>
        <v>185</v>
      </c>
      <c r="L101" s="22">
        <f t="shared" si="7"/>
        <v>288</v>
      </c>
      <c r="M101" s="22">
        <f t="shared" si="7"/>
        <v>315</v>
      </c>
      <c r="N101" s="22">
        <f t="shared" si="7"/>
        <v>276</v>
      </c>
      <c r="O101" s="22">
        <f t="shared" si="7"/>
        <v>262</v>
      </c>
      <c r="P101" s="22">
        <f t="shared" si="7"/>
        <v>274</v>
      </c>
      <c r="Q101" s="22">
        <f t="shared" si="7"/>
        <v>265</v>
      </c>
      <c r="R101" s="22">
        <f t="shared" si="7"/>
        <v>187</v>
      </c>
      <c r="S101" s="22">
        <f t="shared" si="7"/>
        <v>112</v>
      </c>
      <c r="T101" s="22">
        <f t="shared" si="7"/>
        <v>61</v>
      </c>
      <c r="U101" s="22">
        <f t="shared" si="7"/>
        <v>33</v>
      </c>
      <c r="V101" s="7">
        <f t="shared" si="5"/>
        <v>96.304118268215419</v>
      </c>
      <c r="W101" s="23"/>
    </row>
    <row r="102" spans="1:23" x14ac:dyDescent="0.25">
      <c r="H102" s="24"/>
      <c r="N102" s="24"/>
    </row>
  </sheetData>
  <mergeCells count="2">
    <mergeCell ref="A1:W1"/>
    <mergeCell ref="A52:W5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2013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Majd Al-Ameer</dc:creator>
  <cp:lastModifiedBy>Majd Al-Ameer</cp:lastModifiedBy>
  <dcterms:created xsi:type="dcterms:W3CDTF">2020-01-06T07:36:15Z</dcterms:created>
  <dcterms:modified xsi:type="dcterms:W3CDTF">2020-01-06T07:36:36Z</dcterms:modified>
</cp:coreProperties>
</file>