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E46" i="1" l="1"/>
  <c r="E32" i="1"/>
  <c r="E26" i="1"/>
  <c r="E13" i="1"/>
  <c r="C51" i="1" l="1"/>
  <c r="C50" i="1"/>
  <c r="C49" i="1"/>
  <c r="C48" i="1"/>
  <c r="C45" i="1"/>
  <c r="C44" i="1"/>
  <c r="C43" i="1"/>
  <c r="C42" i="1"/>
  <c r="C40" i="1"/>
  <c r="C38" i="1"/>
  <c r="C35" i="1"/>
  <c r="C34" i="1"/>
  <c r="C31" i="1"/>
  <c r="C30" i="1"/>
  <c r="C29" i="1"/>
  <c r="C28" i="1"/>
  <c r="C19" i="1"/>
  <c r="C18" i="1"/>
  <c r="C17" i="1"/>
  <c r="C16" i="1"/>
  <c r="C15" i="1"/>
  <c r="D40" i="1"/>
  <c r="D28" i="1"/>
  <c r="D12" i="1"/>
  <c r="D10" i="1"/>
  <c r="D9" i="1"/>
  <c r="G52" i="1"/>
  <c r="G46" i="1"/>
  <c r="G36" i="1"/>
  <c r="G32" i="1"/>
  <c r="G26" i="1"/>
  <c r="G20" i="1"/>
  <c r="G13" i="1"/>
  <c r="F52" i="1"/>
  <c r="C52" i="1" s="1"/>
  <c r="F46" i="1"/>
  <c r="C46" i="1" s="1"/>
  <c r="F36" i="1"/>
  <c r="C36" i="1" s="1"/>
  <c r="F32" i="1"/>
  <c r="D32" i="1" s="1"/>
  <c r="F26" i="1"/>
  <c r="F20" i="1"/>
  <c r="C20" i="1" s="1"/>
  <c r="F13" i="1"/>
  <c r="C32" i="1" l="1"/>
  <c r="D11" i="1"/>
  <c r="H52" i="1" l="1"/>
  <c r="H46" i="1"/>
  <c r="H36" i="1"/>
  <c r="H32" i="1"/>
  <c r="H26" i="1"/>
  <c r="H20" i="1"/>
  <c r="E20" i="1"/>
  <c r="D20" i="1" s="1"/>
  <c r="H13" i="1"/>
  <c r="C13" i="1"/>
  <c r="D13" i="1"/>
  <c r="C12" i="1"/>
  <c r="C11" i="1"/>
  <c r="C10" i="1"/>
  <c r="C9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<sst xmlns="http://schemas.openxmlformats.org/spreadsheetml/2006/main" count="102" uniqueCount="88">
  <si>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</si>
  <si>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</si>
  <si>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</si>
  <si>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</si>
  <si>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</si>
  <si>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</si>
  <si>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</si>
  <si>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</si>
  <si>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</si>
  <si>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</si>
  <si>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</si>
  <si>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</si>
  <si>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</si>
  <si>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</si>
  <si>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</si>
  <si>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</si>
  <si>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</si>
  <si>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</si>
  <si>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</si>
  <si>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</si>
  <si>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</si>
  <si>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</si>
  <si>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</si>
  <si>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</si>
  <si>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</si>
  <si>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</si>
  <si>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</si>
  <si>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</si>
  <si>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</si>
  <si>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</si>
  <si>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</si>
  <si>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</si>
  <si>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</si>
  <si>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</si>
  <si>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</si>
  <si>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</si>
  <si>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</si>
  <si>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</si>
  <si>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</si>
  <si>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</si>
  <si>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</si>
  <si>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</si>
  <si>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</si>
  <si>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</si>
  <si>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</si>
  <si>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</si>
  <si>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</si>
  <si>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</si>
  <si>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</si>
  <si>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</si>
  <si>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</si>
  <si>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</si>
  <si>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</si>
  <si>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</si>
  <si>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</si>
  <si>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</si>
  <si>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</si>
  <si>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</si>
  <si>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</si>
  <si>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</si>
  <si>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</si>
  <si>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</si>
  <si>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</si>
  <si>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</si>
  <si>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</si>
  <si>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</si>
  <si>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</si>
  <si>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</si>
  <si>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</si>
  <si>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</si>
  <si>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</si>
  <si>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</si>
  <si>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</si>
  <si>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</si>
  <si>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</si>
  <si>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</si>
  <si>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</si>
  <si>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</si>
  <si>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</si>
  <si>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</si>
  <si>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</si>
  <si>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</si>
  <si>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</si>
  <si>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</si>
  <si>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</si>
  <si>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</si>
  <si>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20/12/2018</t>
  </si>
  <si>
    <t>Statistics of Rainfall 'mm' since the beginning of the season until the morning of 20/12/2018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</si>
</sst>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O15" sqref="O15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0.33060979139301377</v>
      </c>
      <c r="D9" s="15">
        <f t="shared" ref="D9:D40" si="0">F9/E9</f>
        <v>1.2724935732647815</v>
      </c>
      <c r="E9" s="16">
        <v>116.7</v>
      </c>
      <c r="F9" s="16">
        <v>148.5</v>
      </c>
      <c r="G9" s="16">
        <v>19.5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2" si="1">F10/H10</f>
        <v>0.41567959096719215</v>
      </c>
      <c r="D10" s="15">
        <f t="shared" si="0"/>
        <v>1.5130272952853598</v>
      </c>
      <c r="E10" s="16">
        <v>161.19999999999999</v>
      </c>
      <c r="F10" s="16">
        <v>243.9</v>
      </c>
      <c r="G10" s="16">
        <v>19.3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1"/>
        <v>0.29244948599787307</v>
      </c>
      <c r="D11" s="15">
        <f t="shared" si="0"/>
        <v>1.0981697171381031</v>
      </c>
      <c r="E11" s="16">
        <v>60.1</v>
      </c>
      <c r="F11" s="16">
        <v>66</v>
      </c>
      <c r="G11" s="16">
        <v>6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1"/>
        <v>0.33614787768142407</v>
      </c>
      <c r="D12" s="15">
        <f t="shared" si="0"/>
        <v>1.151681000781861</v>
      </c>
      <c r="E12" s="16">
        <v>127.9</v>
      </c>
      <c r="F12" s="16">
        <v>147.30000000000001</v>
      </c>
      <c r="G12" s="16">
        <v>17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>F13/H13</f>
        <v>0.35633603953406284</v>
      </c>
      <c r="D13" s="19">
        <f t="shared" si="0"/>
        <v>1.300064391500322</v>
      </c>
      <c r="E13" s="20">
        <f>AVERAGE(E9:E12)</f>
        <v>116.47499999999999</v>
      </c>
      <c r="F13" s="20">
        <f t="shared" ref="F13:H13" si="2">AVERAGE(F9:F12)</f>
        <v>151.42500000000001</v>
      </c>
      <c r="G13" s="20">
        <f t="shared" si="2"/>
        <v>15.45</v>
      </c>
      <c r="H13" s="20">
        <f t="shared" si="2"/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0.47518212724623604</v>
      </c>
      <c r="D15" s="15">
        <v>1.71</v>
      </c>
      <c r="E15" s="16">
        <v>143.1</v>
      </c>
      <c r="F15" s="16">
        <v>244.6</v>
      </c>
      <c r="G15" s="16">
        <v>25.1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0.35720292658313013</v>
      </c>
      <c r="D16" s="15">
        <v>1.26</v>
      </c>
      <c r="E16" s="16">
        <v>134.6</v>
      </c>
      <c r="F16" s="16">
        <v>169.9</v>
      </c>
      <c r="G16" s="16">
        <v>18.600000000000001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0.32256827982750363</v>
      </c>
      <c r="D17" s="15">
        <v>1.18</v>
      </c>
      <c r="E17" s="16">
        <v>142.6</v>
      </c>
      <c r="F17" s="16">
        <v>168.3</v>
      </c>
      <c r="G17" s="16">
        <v>29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0.26796986357157399</v>
      </c>
      <c r="D18" s="15">
        <v>1.0900000000000001</v>
      </c>
      <c r="E18" s="16">
        <v>60.3</v>
      </c>
      <c r="F18" s="16">
        <v>65.8</v>
      </c>
      <c r="G18" s="16">
        <v>17.100000000000001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0.28780502740271269</v>
      </c>
      <c r="D19" s="15">
        <v>1.1599999999999999</v>
      </c>
      <c r="E19" s="16">
        <v>81.3</v>
      </c>
      <c r="F19" s="16">
        <v>94</v>
      </c>
      <c r="G19" s="16">
        <v>1.5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0.35628268483423692</v>
      </c>
      <c r="D20" s="19">
        <f t="shared" si="0"/>
        <v>1.3215874710802633</v>
      </c>
      <c r="E20" s="20">
        <f t="shared" ref="E20:H20" si="4">AVERAGE(E15:E19)</f>
        <v>112.38</v>
      </c>
      <c r="F20" s="20">
        <f t="shared" si="4"/>
        <v>148.51999999999998</v>
      </c>
      <c r="G20" s="20">
        <f t="shared" si="4"/>
        <v>18.260000000000002</v>
      </c>
      <c r="H20" s="20">
        <f t="shared" si="4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0.2</v>
      </c>
      <c r="D22" s="15">
        <v>0.77</v>
      </c>
      <c r="E22" s="16">
        <v>35.4</v>
      </c>
      <c r="F22" s="16">
        <v>27.2</v>
      </c>
      <c r="G22" s="16">
        <v>2.8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0.23</v>
      </c>
      <c r="D23" s="15">
        <v>0.92</v>
      </c>
      <c r="E23" s="16">
        <v>31.8</v>
      </c>
      <c r="F23" s="16">
        <v>29.2</v>
      </c>
      <c r="G23" s="16">
        <v>6.6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0.18</v>
      </c>
      <c r="D24" s="15">
        <v>0.85</v>
      </c>
      <c r="E24" s="16">
        <v>18.5</v>
      </c>
      <c r="F24" s="16">
        <v>15.8</v>
      </c>
      <c r="G24" s="16">
        <v>3.2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0.24</v>
      </c>
      <c r="D25" s="15">
        <v>1.04</v>
      </c>
      <c r="E25" s="16">
        <v>35.200000000000003</v>
      </c>
      <c r="F25" s="16">
        <v>36.6</v>
      </c>
      <c r="G25" s="16">
        <v>2.9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0.22</v>
      </c>
      <c r="D26" s="19">
        <v>0.9</v>
      </c>
      <c r="E26" s="20">
        <f>AVERAGE(E22:E25)</f>
        <v>30.225000000000001</v>
      </c>
      <c r="F26" s="20">
        <f>AVERAGE(F22:F25)</f>
        <v>27.200000000000003</v>
      </c>
      <c r="G26" s="20">
        <f>AVERAGE(G22:G25)</f>
        <v>3.8749999999999996</v>
      </c>
      <c r="H26" s="20">
        <f t="shared" ref="H26" si="5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f t="shared" ref="C28:C32" si="6">F28/H28</f>
        <v>0.13559777136336174</v>
      </c>
      <c r="D28" s="15">
        <f t="shared" si="0"/>
        <v>0.45495495495495497</v>
      </c>
      <c r="E28" s="16">
        <v>44.4</v>
      </c>
      <c r="F28" s="16">
        <v>20.2</v>
      </c>
      <c r="G28" s="16">
        <v>2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f t="shared" si="6"/>
        <v>0.14086491055078182</v>
      </c>
      <c r="D29" s="15">
        <v>0.46</v>
      </c>
      <c r="E29" s="16">
        <v>21.8</v>
      </c>
      <c r="F29" s="16">
        <v>10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si="6"/>
        <v>0.26509763351868615</v>
      </c>
      <c r="D30" s="15">
        <v>0.92</v>
      </c>
      <c r="E30" s="16">
        <v>22.4</v>
      </c>
      <c r="F30" s="16">
        <v>20.5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6"/>
        <v>0.17579445571331984</v>
      </c>
      <c r="D31" s="15">
        <v>0.68</v>
      </c>
      <c r="E31" s="16">
        <v>15.2</v>
      </c>
      <c r="F31" s="16">
        <v>10.4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6"/>
        <v>0.17141254032823683</v>
      </c>
      <c r="D32" s="19">
        <f t="shared" si="0"/>
        <v>0.58863198458574184</v>
      </c>
      <c r="E32" s="20">
        <f>AVERAGE(E28:E31)</f>
        <v>25.95</v>
      </c>
      <c r="F32" s="20">
        <f t="shared" ref="F32:G32" si="7">AVERAGE(F28:F31)</f>
        <v>15.275</v>
      </c>
      <c r="G32" s="20">
        <f t="shared" si="7"/>
        <v>0.5</v>
      </c>
      <c r="H32" s="20">
        <f t="shared" ref="H32" si="8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9">F34/H34</f>
        <v>0.5553047404063205</v>
      </c>
      <c r="D34" s="15">
        <v>1.81</v>
      </c>
      <c r="E34" s="16">
        <v>95.1</v>
      </c>
      <c r="F34" s="16">
        <v>172.2</v>
      </c>
      <c r="G34" s="16">
        <v>21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9"/>
        <v>0.41546391752577316</v>
      </c>
      <c r="D35" s="15">
        <v>1.35</v>
      </c>
      <c r="E35" s="16">
        <v>119</v>
      </c>
      <c r="F35" s="16">
        <v>161.19999999999999</v>
      </c>
      <c r="G35" s="16">
        <v>23.2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9"/>
        <v>0.47758200830826525</v>
      </c>
      <c r="D36" s="19">
        <v>1.56</v>
      </c>
      <c r="E36" s="20">
        <v>107</v>
      </c>
      <c r="F36" s="20">
        <f t="shared" ref="F36:G36" si="10">AVERAGE(F34:F35)</f>
        <v>166.7</v>
      </c>
      <c r="G36" s="20">
        <f t="shared" si="10"/>
        <v>22.1</v>
      </c>
      <c r="H36" s="20">
        <f t="shared" ref="H36" si="11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>F38/H38</f>
        <v>0.54587188867369629</v>
      </c>
      <c r="D38" s="19">
        <v>1.76</v>
      </c>
      <c r="E38" s="20">
        <v>86.4</v>
      </c>
      <c r="F38" s="20">
        <v>152.19999999999999</v>
      </c>
      <c r="G38" s="20">
        <v>12.8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>F40/H40</f>
        <v>0.10243102977328598</v>
      </c>
      <c r="D40" s="19">
        <f t="shared" si="0"/>
        <v>0.40106951871657753</v>
      </c>
      <c r="E40" s="20">
        <v>18.7</v>
      </c>
      <c r="F40" s="20">
        <v>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ref="C42:C46" si="12">F42/H42</f>
        <v>0.1349380014587892</v>
      </c>
      <c r="D42" s="15">
        <v>0.63</v>
      </c>
      <c r="E42" s="16">
        <v>70.900000000000006</v>
      </c>
      <c r="F42" s="16">
        <v>44.4</v>
      </c>
      <c r="G42" s="16">
        <v>6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2"/>
        <v>0.25950292397660818</v>
      </c>
      <c r="D43" s="15">
        <v>1.3</v>
      </c>
      <c r="E43" s="16">
        <v>38.299999999999997</v>
      </c>
      <c r="F43" s="16">
        <v>49.7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2"/>
        <v>0.25630626977045989</v>
      </c>
      <c r="D44" s="15">
        <v>1.39</v>
      </c>
      <c r="E44" s="16">
        <v>45.5</v>
      </c>
      <c r="F44" s="16">
        <v>63.2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2"/>
        <v>0.30044660982541616</v>
      </c>
      <c r="D45" s="15">
        <v>1.55</v>
      </c>
      <c r="E45" s="16">
        <v>33.4</v>
      </c>
      <c r="F45" s="16">
        <v>51.8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2"/>
        <v>0.22255335000798254</v>
      </c>
      <c r="D46" s="19">
        <v>1.1100000000000001</v>
      </c>
      <c r="E46" s="20">
        <f>AVERAGE(E42:E45)</f>
        <v>47.024999999999999</v>
      </c>
      <c r="F46" s="20">
        <f t="shared" ref="F46:H46" si="13">AVERAGE(F42:F45)</f>
        <v>52.275000000000006</v>
      </c>
      <c r="G46" s="20">
        <f t="shared" si="13"/>
        <v>1.5</v>
      </c>
      <c r="H46" s="20">
        <f t="shared" si="13"/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ref="C48:C52" si="14">F48/H48</f>
        <v>0.58922965467278432</v>
      </c>
      <c r="D48" s="15">
        <v>2.36</v>
      </c>
      <c r="E48" s="16">
        <v>10.4</v>
      </c>
      <c r="F48" s="16">
        <v>24.4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4"/>
        <v>7.9512598099958698E-2</v>
      </c>
      <c r="D49" s="15">
        <v>0.37</v>
      </c>
      <c r="E49" s="16">
        <v>20.6</v>
      </c>
      <c r="F49" s="16">
        <v>7.7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4"/>
        <v>2.9397250616848787</v>
      </c>
      <c r="D50" s="15">
        <v>10.199999999999999</v>
      </c>
      <c r="E50" s="16">
        <v>8.1999999999999993</v>
      </c>
      <c r="F50" s="16">
        <v>83.4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4"/>
        <v>0.58039552880481504</v>
      </c>
      <c r="D51" s="15">
        <v>1.51</v>
      </c>
      <c r="E51" s="16">
        <v>9</v>
      </c>
      <c r="F51" s="16">
        <v>13.5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4"/>
        <v>0.67937644828312616</v>
      </c>
      <c r="D52" s="19">
        <v>2.68</v>
      </c>
      <c r="E52" s="20">
        <v>12</v>
      </c>
      <c r="F52" s="20">
        <f t="shared" ref="F52:G52" si="15">AVERAGE(F48:F51)</f>
        <v>32.25</v>
      </c>
      <c r="G52" s="20">
        <f t="shared" si="15"/>
        <v>0</v>
      </c>
      <c r="H52" s="20">
        <f t="shared" ref="H52" si="16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2018-12-18T10:30:59Z</cp:lastPrinted>
  <dcterms:created xsi:type="dcterms:W3CDTF">2018-11-25T10:32:27Z</dcterms:created>
  <dcterms:modified xsi:type="dcterms:W3CDTF">2018-12-20T08:16:18Z</dcterms:modified>
</cp:coreProperties>
</file>