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13" i="1" l="1"/>
  <c r="C51" i="1" l="1"/>
  <c r="C45" i="1"/>
  <c r="C38" i="1"/>
  <c r="C35" i="1"/>
  <c r="C34" i="1"/>
  <c r="C31" i="1"/>
  <c r="C30" i="1"/>
  <c r="C29" i="1"/>
  <c r="C28" i="1"/>
  <c r="F52" i="1"/>
  <c r="F36" i="1"/>
  <c r="C36" i="1" s="1"/>
  <c r="C32" i="1" l="1"/>
  <c r="C20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<sst xmlns="http://schemas.openxmlformats.org/spreadsheetml/2006/main" count="102" uniqueCount="88">
  <si>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</si>
  <si>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</si>
  <si>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</si>
  <si>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</si>
  <si>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</si>
  <si>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</si>
  <si>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</si>
  <si>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</si>
  <si>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</si>
  <si>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</si>
  <si>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</si>
  <si>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</si>
  <si>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</si>
  <si>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</si>
  <si>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</si>
  <si>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</si>
  <si>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</si>
  <si>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</si>
  <si>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</si>
  <si>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</si>
  <si>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</si>
  <si>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</si>
  <si>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</si>
  <si>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</si>
  <si>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</si>
  <si>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</si>
  <si>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</si>
  <si>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</si>
  <si>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</si>
  <si>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</si>
  <si>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</si>
  <si>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</si>
  <si>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</si>
  <si>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</si>
  <si>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</si>
  <si>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</si>
  <si>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</si>
  <si>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</si>
  <si>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</si>
  <si>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</si>
  <si>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</si>
  <si>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</si>
  <si>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</si>
  <si>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</si>
  <si>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</si>
  <si>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</si>
  <si>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</si>
  <si>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</si>
  <si>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</si>
  <si>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</si>
  <si>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</si>
  <si>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</si>
  <si>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</si>
  <si>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</si>
  <si>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</si>
  <si>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</si>
  <si>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</si>
  <si>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</si>
  <si>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</si>
  <si>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</si>
  <si>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</si>
  <si>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</si>
  <si>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</si>
  <si>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</si>
  <si>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</si>
  <si>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</si>
  <si>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</si>
  <si>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</si>
  <si>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</si>
  <si>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</si>
  <si>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</si>
  <si>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</si>
  <si>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</si>
  <si>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</si>
  <si>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</si>
  <si>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</si>
  <si>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</si>
  <si>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</si>
  <si>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</si>
  <si>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</si>
  <si>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</si>
  <si>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</si>
  <si>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</si>
  <si>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</si>
  <si>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</si>
  <si>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</si>
  <si>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Statistics of Rainfall 'mm' since the beginning of the season until the morning of  19/02/2020</t>
  </si>
  <si>
    <t>التقرير الاحصائي اليومي للمطر ملم منذ بداية الموسم المطري 2019/2020  حتى صباح يوم 19/02/2020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</si>
</sst>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C55" sqref="C55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87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86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v>0.85</v>
      </c>
      <c r="D9" s="15">
        <v>1.22</v>
      </c>
      <c r="E9" s="16">
        <v>313.39999999999998</v>
      </c>
      <c r="F9" s="16">
        <v>382.5</v>
      </c>
      <c r="G9" s="16">
        <v>5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v>0.94</v>
      </c>
      <c r="D10" s="15">
        <v>1.31</v>
      </c>
      <c r="E10" s="16">
        <v>421.2</v>
      </c>
      <c r="F10" s="16">
        <v>551.5</v>
      </c>
      <c r="G10" s="16">
        <v>2.7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v>0.96</v>
      </c>
      <c r="D11" s="15">
        <v>1.36</v>
      </c>
      <c r="E11" s="16">
        <v>159.69999999999999</v>
      </c>
      <c r="F11" s="16">
        <v>217.5</v>
      </c>
      <c r="G11" s="16">
        <v>10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v>1.17</v>
      </c>
      <c r="D12" s="15">
        <v>1.6</v>
      </c>
      <c r="E12" s="16">
        <v>321.60000000000002</v>
      </c>
      <c r="F12" s="16">
        <v>514.5</v>
      </c>
      <c r="G12" s="16">
        <v>5.5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v>0.98</v>
      </c>
      <c r="D13" s="19">
        <v>1.37</v>
      </c>
      <c r="E13" s="20">
        <v>304</v>
      </c>
      <c r="F13" s="20">
        <v>416.5</v>
      </c>
      <c r="G13" s="20">
        <f>AVERAGE(G9:G12)</f>
        <v>5.8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v>1.05</v>
      </c>
      <c r="D15" s="15">
        <v>1.45</v>
      </c>
      <c r="E15" s="16">
        <v>373.6</v>
      </c>
      <c r="F15" s="16">
        <v>541.9</v>
      </c>
      <c r="G15" s="16">
        <v>1.6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v>0.95</v>
      </c>
      <c r="D16" s="15">
        <v>1.3</v>
      </c>
      <c r="E16" s="16">
        <v>349.4</v>
      </c>
      <c r="F16" s="16">
        <v>453</v>
      </c>
      <c r="G16" s="16">
        <v>1.2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v>0.94</v>
      </c>
      <c r="D17" s="15">
        <v>1.29</v>
      </c>
      <c r="E17" s="16">
        <v>377.6</v>
      </c>
      <c r="F17" s="16">
        <v>488.7</v>
      </c>
      <c r="G17" s="16">
        <v>2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v>1</v>
      </c>
      <c r="D18" s="15">
        <v>1.39</v>
      </c>
      <c r="E18" s="16">
        <v>177.2</v>
      </c>
      <c r="F18" s="16">
        <v>246.1</v>
      </c>
      <c r="G18" s="16">
        <v>0.2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v>0.84</v>
      </c>
      <c r="D19" s="15">
        <v>1.1499999999999999</v>
      </c>
      <c r="E19" s="16">
        <v>237.5</v>
      </c>
      <c r="F19" s="16">
        <v>273.2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ref="C20" si="1">F20/H20</f>
        <v>0.96099409873818564</v>
      </c>
      <c r="D20" s="19">
        <v>1.32</v>
      </c>
      <c r="E20" s="20">
        <v>303.10000000000002</v>
      </c>
      <c r="F20" s="20">
        <v>400.6</v>
      </c>
      <c r="G20" s="20">
        <v>1</v>
      </c>
      <c r="H20" s="20">
        <f t="shared" ref="H20" si="2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v>0.94</v>
      </c>
      <c r="D22" s="15">
        <v>1.25</v>
      </c>
      <c r="E22" s="16">
        <v>100.1</v>
      </c>
      <c r="F22" s="16">
        <v>125.1</v>
      </c>
      <c r="G22" s="16">
        <v>0.5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v>1.1100000000000001</v>
      </c>
      <c r="D23" s="15">
        <v>1.52</v>
      </c>
      <c r="E23" s="16">
        <v>91.4</v>
      </c>
      <c r="F23" s="16">
        <v>139.30000000000001</v>
      </c>
      <c r="G23" s="16">
        <v>0.4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v>1.04</v>
      </c>
      <c r="D24" s="15">
        <v>1.51</v>
      </c>
      <c r="E24" s="16">
        <v>60.2</v>
      </c>
      <c r="F24" s="16">
        <v>91.1</v>
      </c>
      <c r="G24" s="16">
        <v>0.2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v>0.83</v>
      </c>
      <c r="D25" s="15">
        <v>1.1499999999999999</v>
      </c>
      <c r="E25" s="16">
        <v>108</v>
      </c>
      <c r="F25" s="16">
        <v>124.4</v>
      </c>
      <c r="G25" s="16">
        <v>0.2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v>0.97</v>
      </c>
      <c r="D26" s="19">
        <v>1.33</v>
      </c>
      <c r="E26" s="20">
        <v>89.9</v>
      </c>
      <c r="F26" s="20">
        <v>120</v>
      </c>
      <c r="G26" s="20">
        <v>0.3</v>
      </c>
      <c r="H26" s="20">
        <f t="shared" ref="H26" si="3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4">F28/H28</f>
        <v>1.0008726589246157</v>
      </c>
      <c r="D28" s="15">
        <v>1.34</v>
      </c>
      <c r="E28" s="16">
        <v>111.2</v>
      </c>
      <c r="F28" s="16">
        <v>149.1</v>
      </c>
      <c r="G28" s="16">
        <v>1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4"/>
        <v>0.84800676151570653</v>
      </c>
      <c r="D29" s="15">
        <v>1.17</v>
      </c>
      <c r="E29" s="16">
        <v>51.6</v>
      </c>
      <c r="F29" s="16">
        <v>60.2</v>
      </c>
      <c r="G29" s="16">
        <v>1.1000000000000001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4"/>
        <v>0.3750161644898487</v>
      </c>
      <c r="D30" s="15">
        <v>0.56999999999999995</v>
      </c>
      <c r="E30" s="16">
        <v>51.2</v>
      </c>
      <c r="F30" s="16">
        <v>29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4"/>
        <v>0.66091954022988508</v>
      </c>
      <c r="D31" s="15">
        <v>0.95</v>
      </c>
      <c r="E31" s="16">
        <v>41.2</v>
      </c>
      <c r="F31" s="16">
        <v>39.1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4"/>
        <v>0.77879085425725925</v>
      </c>
      <c r="D32" s="19">
        <v>1.0900000000000001</v>
      </c>
      <c r="E32" s="20">
        <v>63.8</v>
      </c>
      <c r="F32" s="20">
        <v>69.400000000000006</v>
      </c>
      <c r="G32" s="20">
        <f t="shared" ref="G32" si="5">AVERAGE(G28:G31)</f>
        <v>0.52500000000000002</v>
      </c>
      <c r="H32" s="20">
        <f t="shared" ref="H32" si="6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7">F34/H34</f>
        <v>0.80296678490809414</v>
      </c>
      <c r="D34" s="15">
        <v>1.0900000000000001</v>
      </c>
      <c r="E34" s="16">
        <v>228.2</v>
      </c>
      <c r="F34" s="16">
        <v>249</v>
      </c>
      <c r="G34" s="16">
        <v>1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7"/>
        <v>0.95902061855670107</v>
      </c>
      <c r="D35" s="15">
        <v>1.29</v>
      </c>
      <c r="E35" s="16">
        <v>288.2</v>
      </c>
      <c r="F35" s="16">
        <v>372.1</v>
      </c>
      <c r="G35" s="16">
        <v>3.8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7"/>
        <v>0.88970061595759919</v>
      </c>
      <c r="D36" s="19">
        <v>1.2</v>
      </c>
      <c r="E36" s="20">
        <v>258.2</v>
      </c>
      <c r="F36" s="20">
        <f t="shared" ref="F36" si="8">AVERAGE(F34:F35)</f>
        <v>310.55</v>
      </c>
      <c r="G36" s="20">
        <v>2.4</v>
      </c>
      <c r="H36" s="20">
        <f t="shared" ref="H36" si="9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1.0454773689118428</v>
      </c>
      <c r="D38" s="19">
        <v>1.42</v>
      </c>
      <c r="E38" s="20">
        <v>205.6</v>
      </c>
      <c r="F38" s="20">
        <v>291.5</v>
      </c>
      <c r="G38" s="20">
        <v>0.6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v>0.59</v>
      </c>
      <c r="D40" s="19">
        <v>0.85</v>
      </c>
      <c r="E40" s="20">
        <v>51.1</v>
      </c>
      <c r="F40" s="20">
        <v>43.5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v>0.94</v>
      </c>
      <c r="D42" s="15">
        <v>0.89</v>
      </c>
      <c r="E42" s="16">
        <v>234.1</v>
      </c>
      <c r="F42" s="16">
        <v>209</v>
      </c>
      <c r="G42" s="16">
        <v>1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v>0.74</v>
      </c>
      <c r="D43" s="15">
        <v>1.02</v>
      </c>
      <c r="E43" s="16">
        <v>138.4</v>
      </c>
      <c r="F43" s="16">
        <v>141.30000000000001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v>0.7</v>
      </c>
      <c r="D44" s="15">
        <v>1.02</v>
      </c>
      <c r="E44" s="16">
        <v>170.1</v>
      </c>
      <c r="F44" s="16">
        <v>173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ref="C45" si="10">F45/H45</f>
        <v>0.20532451713937705</v>
      </c>
      <c r="D45" s="15">
        <v>0.28999999999999998</v>
      </c>
      <c r="E45" s="16">
        <v>120.3</v>
      </c>
      <c r="F45" s="16">
        <v>35.4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v>0.59</v>
      </c>
      <c r="D46" s="19">
        <v>0.84</v>
      </c>
      <c r="E46" s="20">
        <v>165.7</v>
      </c>
      <c r="F46" s="20">
        <v>139.69999999999999</v>
      </c>
      <c r="G46" s="20">
        <v>0.3</v>
      </c>
      <c r="H46" s="20">
        <f t="shared" ref="H46" si="11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v>0.64</v>
      </c>
      <c r="D48" s="15">
        <v>0.94</v>
      </c>
      <c r="E48" s="16">
        <v>27.9</v>
      </c>
      <c r="F48" s="16">
        <v>26.3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v>1.05</v>
      </c>
      <c r="D49" s="15">
        <v>1.51</v>
      </c>
      <c r="E49" s="16">
        <v>67.599999999999994</v>
      </c>
      <c r="F49" s="16">
        <v>102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0.38</v>
      </c>
      <c r="D50" s="15">
        <v>0.62</v>
      </c>
      <c r="E50" s="16">
        <v>19.100000000000001</v>
      </c>
      <c r="F50" s="16">
        <v>11.8</v>
      </c>
      <c r="G50" s="16">
        <v>1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ref="C51" si="12">F51/H51</f>
        <v>0.1934651762682717</v>
      </c>
      <c r="D51" s="15">
        <v>0.26</v>
      </c>
      <c r="E51" s="16">
        <v>17.2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0.76</v>
      </c>
      <c r="D52" s="19">
        <v>1.1000000000000001</v>
      </c>
      <c r="E52" s="20">
        <v>32.9</v>
      </c>
      <c r="F52" s="20">
        <f t="shared" ref="F52" si="13">AVERAGE(F48:F51)</f>
        <v>36.150000000000006</v>
      </c>
      <c r="G52" s="20">
        <v>0.3</v>
      </c>
      <c r="H52" s="20">
        <f t="shared" ref="H52" si="14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Huda</cp:lastModifiedBy>
  <cp:lastPrinted>2020-01-29T08:48:18Z</cp:lastPrinted>
  <dcterms:created xsi:type="dcterms:W3CDTF">2018-11-25T10:32:27Z</dcterms:created>
  <dcterms:modified xsi:type="dcterms:W3CDTF">2020-02-19T09:00:32Z</dcterms:modified>
</cp:coreProperties>
</file>