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40" i="1" l="1"/>
  <c r="C52" i="1"/>
  <c r="C51" i="1"/>
  <c r="C50" i="1"/>
  <c r="C49" i="1"/>
  <c r="C48" i="1"/>
  <c r="C46" i="1"/>
  <c r="C45" i="1"/>
  <c r="C44" i="1"/>
  <c r="C43" i="1"/>
  <c r="C42" i="1"/>
  <c r="C38" i="1"/>
  <c r="C36" i="1"/>
  <c r="C35" i="1"/>
  <c r="C34" i="1"/>
  <c r="C31" i="1"/>
  <c r="C30" i="1"/>
  <c r="C29" i="1"/>
  <c r="C26" i="1"/>
  <c r="C25" i="1"/>
  <c r="C24" i="1"/>
  <c r="C23" i="1"/>
  <c r="C22" i="1"/>
  <c r="C20" i="1"/>
  <c r="C19" i="1"/>
  <c r="C18" i="1"/>
  <c r="C17" i="1"/>
  <c r="C16" i="1"/>
  <c r="C15" i="1"/>
  <c r="C13" i="1"/>
  <c r="C12" i="1"/>
  <c r="C11" i="1"/>
  <c r="C10" i="1"/>
  <c r="C9" i="1"/>
  <c r="D51" i="1"/>
  <c r="D50" i="1"/>
  <c r="D49" i="1"/>
  <c r="D48" i="1"/>
  <c r="D46" i="1"/>
  <c r="D45" i="1"/>
  <c r="D44" i="1"/>
  <c r="D43" i="1"/>
  <c r="D42" i="1"/>
  <c r="D40" i="1"/>
  <c r="D38" i="1"/>
  <c r="D36" i="1"/>
  <c r="D35" i="1"/>
  <c r="D34" i="1"/>
  <c r="D32" i="1"/>
  <c r="D31" i="1"/>
  <c r="D30" i="1"/>
  <c r="D29" i="1"/>
  <c r="D28" i="1"/>
  <c r="D26" i="1"/>
  <c r="D25" i="1"/>
  <c r="D24" i="1"/>
  <c r="D23" i="1"/>
  <c r="D22" i="1"/>
  <c r="D20" i="1"/>
  <c r="D19" i="1"/>
  <c r="D18" i="1"/>
  <c r="D17" i="1"/>
  <c r="D16" i="1"/>
  <c r="D15" i="1"/>
  <c r="D13" i="1"/>
  <c r="D12" i="1"/>
  <c r="D11" i="1"/>
  <c r="D10" i="1"/>
  <c r="D9" i="1"/>
  <c r="F52" i="1" l="1"/>
  <c r="D52" i="1" s="1"/>
  <c r="F36" i="1"/>
  <c r="G32" i="1" l="1"/>
  <c r="H52" i="1" l="1"/>
  <c r="H46" i="1"/>
  <c r="H36" i="1"/>
  <c r="H32" i="1"/>
  <c r="C32" i="1" s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<sst xmlns="http://schemas.openxmlformats.org/spreadsheetml/2006/main" count="102" uniqueCount="88">
  <si>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</si>
  <si>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</si>
  <si>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</si>
  <si>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</si>
  <si>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</si>
  <si>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</si>
  <si>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</si>
  <si>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</si>
  <si>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</si>
  <si>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</si>
  <si>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</si>
  <si>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</si>
  <si>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</si>
  <si>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</si>
  <si>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</si>
  <si>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</si>
  <si>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</si>
  <si>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</si>
  <si>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</si>
  <si>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</si>
  <si>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</si>
  <si>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</si>
  <si>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</si>
  <si>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</si>
  <si>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</si>
  <si>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</si>
  <si>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</si>
  <si>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</si>
  <si>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</si>
  <si>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</si>
  <si>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</si>
  <si>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</si>
  <si>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</si>
  <si>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</si>
  <si>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</si>
  <si>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</si>
  <si>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</si>
  <si>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</si>
  <si>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</si>
  <si>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</si>
  <si>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</si>
  <si>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</si>
  <si>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</si>
  <si>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</si>
  <si>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</si>
  <si>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</si>
  <si>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</si>
  <si>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</si>
  <si>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</si>
  <si>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</si>
  <si>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</si>
  <si>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</si>
  <si>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</si>
  <si>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</si>
  <si>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</si>
  <si>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</si>
  <si>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</si>
  <si>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</si>
  <si>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</si>
  <si>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</si>
  <si>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</si>
  <si>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</si>
  <si>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</si>
  <si>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</si>
  <si>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</si>
  <si>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</si>
  <si>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</si>
  <si>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</si>
  <si>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</si>
  <si>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</si>
  <si>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</si>
  <si>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</si>
  <si>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</si>
  <si>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</si>
  <si>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</si>
  <si>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</si>
  <si>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</si>
  <si>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</si>
  <si>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</si>
  <si>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</si>
  <si>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</si>
  <si>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</si>
  <si>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</si>
  <si>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</si>
  <si>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</si>
  <si>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</si>
  <si>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25/02/2020</t>
  </si>
  <si>
    <t>Statistics of Rainfall 'mm' since the beginning of the season until the morning of 25/02/2020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</si>
</sst>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A5" sqref="A5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0.86715497473117076</v>
      </c>
      <c r="D9" s="15">
        <f>F9/E9</f>
        <v>1.1503248670998227</v>
      </c>
      <c r="E9" s="16">
        <v>338.6</v>
      </c>
      <c r="F9" s="16">
        <v>389.5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3" si="0">F10/H10</f>
        <v>0.96156795909671933</v>
      </c>
      <c r="D10" s="15">
        <f t="shared" ref="D10:D13" si="1">F10/E10</f>
        <v>1.24795399247954</v>
      </c>
      <c r="E10" s="16">
        <v>452.1</v>
      </c>
      <c r="F10" s="16">
        <v>564.20000000000005</v>
      </c>
      <c r="G10" s="16">
        <v>0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0.97483161999291024</v>
      </c>
      <c r="D11" s="15">
        <f t="shared" si="1"/>
        <v>1.2933568489124045</v>
      </c>
      <c r="E11" s="16">
        <v>170.1</v>
      </c>
      <c r="F11" s="16">
        <v>220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1.1923779096303058</v>
      </c>
      <c r="D12" s="15">
        <f t="shared" si="1"/>
        <v>1.5606332138590202</v>
      </c>
      <c r="E12" s="16">
        <v>334.8</v>
      </c>
      <c r="F12" s="16">
        <v>522.5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0"/>
        <v>0.9979997646781974</v>
      </c>
      <c r="D13" s="19">
        <f t="shared" si="1"/>
        <v>1.3093547391170115</v>
      </c>
      <c r="E13" s="20">
        <v>323.89999999999998</v>
      </c>
      <c r="F13" s="20">
        <v>424.1</v>
      </c>
      <c r="G13" s="20">
        <v>0</v>
      </c>
      <c r="H13" s="20">
        <f t="shared" ref="H13" si="2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3">F15/H15</f>
        <v>1.0933462846041766</v>
      </c>
      <c r="D15" s="15">
        <f t="shared" ref="D15:D20" si="4">F15/E15</f>
        <v>1.3954872303496155</v>
      </c>
      <c r="E15" s="16">
        <v>403.3</v>
      </c>
      <c r="F15" s="16">
        <v>562.79999999999995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3"/>
        <v>0.98225548734336898</v>
      </c>
      <c r="D16" s="15">
        <f t="shared" si="4"/>
        <v>1.2572658772874057</v>
      </c>
      <c r="E16" s="16">
        <v>371.6</v>
      </c>
      <c r="F16" s="16">
        <v>467.2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3"/>
        <v>0.96444657402970768</v>
      </c>
      <c r="D17" s="15">
        <f t="shared" si="4"/>
        <v>1.2433901655547319</v>
      </c>
      <c r="E17" s="16">
        <v>404.7</v>
      </c>
      <c r="F17" s="16">
        <v>503.2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3"/>
        <v>1.0470372632864997</v>
      </c>
      <c r="D18" s="15">
        <f t="shared" si="4"/>
        <v>1.3411580594679189</v>
      </c>
      <c r="E18" s="16">
        <v>191.7</v>
      </c>
      <c r="F18" s="16">
        <v>257.10000000000002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3"/>
        <v>0.86004715103640417</v>
      </c>
      <c r="D19" s="15">
        <f t="shared" si="4"/>
        <v>1.1059055118110235</v>
      </c>
      <c r="E19" s="16">
        <v>254</v>
      </c>
      <c r="F19" s="16">
        <v>280.89999999999998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3"/>
        <v>0.99361896080218781</v>
      </c>
      <c r="D20" s="19">
        <f t="shared" si="4"/>
        <v>1.2744615384615385</v>
      </c>
      <c r="E20" s="20">
        <v>325</v>
      </c>
      <c r="F20" s="20">
        <v>414.2</v>
      </c>
      <c r="G20" s="20">
        <v>0</v>
      </c>
      <c r="H20" s="20">
        <f t="shared" ref="H20" si="5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ref="C22:C26" si="6">F22/H22</f>
        <v>0.96844314519151486</v>
      </c>
      <c r="D22" s="15">
        <f t="shared" ref="D22:D26" si="7">F22/E22</f>
        <v>1.2142857142857142</v>
      </c>
      <c r="E22" s="16">
        <v>106.4</v>
      </c>
      <c r="F22" s="16">
        <v>129.19999999999999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6"/>
        <v>1.1294831855579519</v>
      </c>
      <c r="D23" s="15">
        <f t="shared" si="7"/>
        <v>1.4384537131230928</v>
      </c>
      <c r="E23" s="16">
        <v>98.3</v>
      </c>
      <c r="F23" s="16">
        <v>141.4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6"/>
        <v>1.0488472951380963</v>
      </c>
      <c r="D24" s="15">
        <f t="shared" si="7"/>
        <v>1.4336973478939159</v>
      </c>
      <c r="E24" s="16">
        <v>64.099999999999994</v>
      </c>
      <c r="F24" s="16">
        <v>91.9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6"/>
        <v>0.85666666666666669</v>
      </c>
      <c r="D25" s="15">
        <f t="shared" si="7"/>
        <v>1.0889830508474576</v>
      </c>
      <c r="E25" s="16">
        <v>118</v>
      </c>
      <c r="F25" s="16">
        <v>128.5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6"/>
        <v>0.98988351940671471</v>
      </c>
      <c r="D26" s="19">
        <f t="shared" si="7"/>
        <v>1.2699069286452946</v>
      </c>
      <c r="E26" s="20">
        <v>96.7</v>
      </c>
      <c r="F26" s="20">
        <v>122.8</v>
      </c>
      <c r="G26" s="20">
        <v>0</v>
      </c>
      <c r="H26" s="20">
        <f t="shared" ref="H26" si="8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1.02</v>
      </c>
      <c r="D28" s="15">
        <f t="shared" ref="D28:D32" si="9">F28/E28</f>
        <v>1.2984693877551019</v>
      </c>
      <c r="E28" s="16">
        <v>117.6</v>
      </c>
      <c r="F28" s="16">
        <v>152.69999999999999</v>
      </c>
      <c r="G28" s="16">
        <v>0</v>
      </c>
      <c r="H28" s="16">
        <v>148.94999999999999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ref="C29:C32" si="10">F29/H29</f>
        <v>0.84800676151570653</v>
      </c>
      <c r="D29" s="15">
        <f t="shared" si="9"/>
        <v>1.1127541589648799</v>
      </c>
      <c r="E29" s="16">
        <v>54.1</v>
      </c>
      <c r="F29" s="16">
        <v>60.2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10"/>
        <v>0.3750161644898487</v>
      </c>
      <c r="D30" s="15">
        <f t="shared" si="9"/>
        <v>0.54205607476635509</v>
      </c>
      <c r="E30" s="16">
        <v>53.5</v>
      </c>
      <c r="F30" s="16">
        <v>29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10"/>
        <v>0.66091954022988508</v>
      </c>
      <c r="D31" s="15">
        <f t="shared" si="9"/>
        <v>0.90092165898617516</v>
      </c>
      <c r="E31" s="16">
        <v>43.4</v>
      </c>
      <c r="F31" s="16">
        <v>39.1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10"/>
        <v>0.78893471368852242</v>
      </c>
      <c r="D32" s="19">
        <f t="shared" si="9"/>
        <v>1.0461309523809523</v>
      </c>
      <c r="E32" s="20">
        <v>67.2</v>
      </c>
      <c r="F32" s="20">
        <v>70.3</v>
      </c>
      <c r="G32" s="20">
        <f t="shared" ref="G32" si="11">AVERAGE(G28:G31)</f>
        <v>0</v>
      </c>
      <c r="H32" s="20">
        <f t="shared" ref="H32" si="12">AVERAGE(H28:H31)</f>
        <v>89.107499999999987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3">F34/H34</f>
        <v>0.81747823282811993</v>
      </c>
      <c r="D34" s="15">
        <f t="shared" ref="D34:D36" si="14">F34/E34</f>
        <v>1.0259004451639013</v>
      </c>
      <c r="E34" s="16">
        <v>247.1</v>
      </c>
      <c r="F34" s="16">
        <v>253.5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3"/>
        <v>0.97680412371134018</v>
      </c>
      <c r="D35" s="15">
        <f t="shared" si="14"/>
        <v>1.2305194805194806</v>
      </c>
      <c r="E35" s="16">
        <v>308</v>
      </c>
      <c r="F35" s="16">
        <v>379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3"/>
        <v>0.90603065463400656</v>
      </c>
      <c r="D36" s="19">
        <f t="shared" si="14"/>
        <v>1.1392291066282421</v>
      </c>
      <c r="E36" s="20">
        <v>277.60000000000002</v>
      </c>
      <c r="F36" s="20">
        <f t="shared" ref="F36" si="15">AVERAGE(F34:F35)</f>
        <v>316.25</v>
      </c>
      <c r="G36" s="20">
        <v>0</v>
      </c>
      <c r="H36" s="20">
        <f t="shared" ref="H36" si="16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 t="shared" ref="C38:C52" si="17">F38/H38</f>
        <v>1.0781149128469982</v>
      </c>
      <c r="D38" s="19">
        <f>F38/E38</f>
        <v>1.3747999085296136</v>
      </c>
      <c r="E38" s="20">
        <v>218.65</v>
      </c>
      <c r="F38" s="20">
        <v>300.60000000000002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 t="shared" si="17"/>
        <v>0.71018847309478284</v>
      </c>
      <c r="D40" s="19">
        <f>F40/E40</f>
        <v>0.9656453110492107</v>
      </c>
      <c r="E40" s="20">
        <v>53.85</v>
      </c>
      <c r="F40" s="20">
        <v>52</v>
      </c>
      <c r="G40" s="20">
        <v>6.5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si="17"/>
        <v>0.6567590566496474</v>
      </c>
      <c r="D42" s="15">
        <f t="shared" ref="D42:D46" si="18">F42/E42</f>
        <v>0.86613226452905812</v>
      </c>
      <c r="E42" s="16">
        <v>249.5</v>
      </c>
      <c r="F42" s="16">
        <v>216.1</v>
      </c>
      <c r="G42" s="16">
        <v>0.1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17"/>
        <v>0.99624060150375937</v>
      </c>
      <c r="D43" s="15">
        <f t="shared" si="18"/>
        <v>1.2988427501701838</v>
      </c>
      <c r="E43" s="16">
        <v>146.9</v>
      </c>
      <c r="F43" s="16">
        <v>190.8</v>
      </c>
      <c r="G43" s="16">
        <v>16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17"/>
        <v>0.85976153783761855</v>
      </c>
      <c r="D44" s="15">
        <f t="shared" si="18"/>
        <v>1.163556531284303</v>
      </c>
      <c r="E44" s="16">
        <v>182.2</v>
      </c>
      <c r="F44" s="16">
        <v>212</v>
      </c>
      <c r="G44" s="16">
        <v>16.2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7"/>
        <v>0.32712719679832958</v>
      </c>
      <c r="D45" s="15">
        <f t="shared" si="18"/>
        <v>0.44096950742767782</v>
      </c>
      <c r="E45" s="16">
        <v>127.9</v>
      </c>
      <c r="F45" s="16">
        <v>56.4</v>
      </c>
      <c r="G45" s="16">
        <v>14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7"/>
        <v>0.71864190303868869</v>
      </c>
      <c r="D46" s="19">
        <f t="shared" si="18"/>
        <v>0.95583238958097405</v>
      </c>
      <c r="E46" s="20">
        <v>176.6</v>
      </c>
      <c r="F46" s="20">
        <v>168.8</v>
      </c>
      <c r="G46" s="20">
        <v>11.6</v>
      </c>
      <c r="H46" s="20">
        <f t="shared" ref="H46" si="19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si="17"/>
        <v>0.78000482975126784</v>
      </c>
      <c r="D48" s="15">
        <f t="shared" ref="D48:D52" si="20">F48/E48</f>
        <v>1.0766666666666667</v>
      </c>
      <c r="E48" s="16">
        <v>30</v>
      </c>
      <c r="F48" s="16">
        <v>32.299999999999997</v>
      </c>
      <c r="G48" s="16">
        <v>6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17"/>
        <v>1.07393638992152</v>
      </c>
      <c r="D49" s="15">
        <f t="shared" si="20"/>
        <v>1.4484679665738163</v>
      </c>
      <c r="E49" s="16">
        <v>71.8</v>
      </c>
      <c r="F49" s="16">
        <v>104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 t="shared" si="17"/>
        <v>0.45118082481494537</v>
      </c>
      <c r="D50" s="15">
        <f t="shared" si="20"/>
        <v>0.64974619289340108</v>
      </c>
      <c r="E50" s="16">
        <v>19.7</v>
      </c>
      <c r="F50" s="16">
        <v>12.8</v>
      </c>
      <c r="G50" s="16">
        <v>1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17"/>
        <v>1.0834049871023215</v>
      </c>
      <c r="D51" s="15">
        <f t="shared" si="20"/>
        <v>1.4318181818181817</v>
      </c>
      <c r="E51" s="16">
        <v>17.600000000000001</v>
      </c>
      <c r="F51" s="16">
        <v>25.2</v>
      </c>
      <c r="G51" s="16">
        <v>20.7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17"/>
        <v>0.91794817779650317</v>
      </c>
      <c r="D52" s="19">
        <f t="shared" si="20"/>
        <v>1.2521551724137934</v>
      </c>
      <c r="E52" s="20">
        <v>34.799999999999997</v>
      </c>
      <c r="F52" s="20">
        <f t="shared" ref="F52" si="21">AVERAGE(F48:F51)</f>
        <v>43.575000000000003</v>
      </c>
      <c r="G52" s="20">
        <v>6.9</v>
      </c>
      <c r="H52" s="20">
        <f t="shared" ref="H52" si="22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2020-01-29T08:48:18Z</cp:lastPrinted>
  <dcterms:created xsi:type="dcterms:W3CDTF">2018-11-25T10:32:27Z</dcterms:created>
  <dcterms:modified xsi:type="dcterms:W3CDTF">2020-02-25T09:59:04Z</dcterms:modified>
</cp:coreProperties>
</file>