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حكومة الالكترونية\المناخ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Print_Area" localSheetId="0">sheet1!$A$1:$I$53</definedName>
  </definedNames>
  <calcPr calcId="162913"/>
</workbook>
</file>

<file path=xl/calcChain.xml><?xml version="1.0" encoding="utf-8"?>
<calcChain xmlns="http://schemas.openxmlformats.org/spreadsheetml/2006/main">
  <c r="C18" i="1" l="1"/>
  <c r="E48" i="1"/>
  <c r="E43" i="1"/>
  <c r="D47" i="1" l="1"/>
  <c r="C33" i="1" l="1"/>
  <c r="D33" i="1"/>
  <c r="D25" i="1"/>
  <c r="D24" i="1"/>
  <c r="D23" i="1"/>
  <c r="D12" i="1"/>
  <c r="F20" i="1"/>
  <c r="D50" i="1"/>
  <c r="C50" i="1"/>
  <c r="C47" i="1" l="1"/>
  <c r="C46" i="1"/>
  <c r="C45" i="1"/>
  <c r="C42" i="1"/>
  <c r="C41" i="1"/>
  <c r="C40" i="1"/>
  <c r="C39" i="1"/>
  <c r="C37" i="1"/>
  <c r="C35" i="1"/>
  <c r="C30" i="1"/>
  <c r="C29" i="1"/>
  <c r="C28" i="1"/>
  <c r="C25" i="1"/>
  <c r="C24" i="1"/>
  <c r="C23" i="1"/>
  <c r="C22" i="1"/>
  <c r="C19" i="1"/>
  <c r="C17" i="1"/>
  <c r="C16" i="1"/>
  <c r="C15" i="1"/>
  <c r="C12" i="1"/>
  <c r="C11" i="1"/>
  <c r="C10" i="1"/>
  <c r="C9" i="1"/>
  <c r="D46" i="1"/>
  <c r="D45" i="1"/>
  <c r="D42" i="1"/>
  <c r="D41" i="1"/>
  <c r="D40" i="1"/>
  <c r="D39" i="1"/>
  <c r="D37" i="1"/>
  <c r="D35" i="1"/>
  <c r="D30" i="1"/>
  <c r="D29" i="1"/>
  <c r="D28" i="1"/>
  <c r="D22" i="1"/>
  <c r="D19" i="1"/>
  <c r="D18" i="1"/>
  <c r="D17" i="1"/>
  <c r="D16" i="1"/>
  <c r="D15" i="1"/>
  <c r="D11" i="1"/>
  <c r="D10" i="1"/>
  <c r="D9" i="1"/>
  <c r="E31" i="1"/>
  <c r="E26" i="1"/>
  <c r="E13" i="1"/>
  <c r="G48" i="1"/>
  <c r="G43" i="1"/>
  <c r="G31" i="1"/>
  <c r="G26" i="1"/>
  <c r="G20" i="1"/>
  <c r="G13" i="1"/>
  <c r="F48" i="1"/>
  <c r="D48" i="1" s="1"/>
  <c r="F43" i="1"/>
  <c r="D43" i="1" s="1"/>
  <c r="F31" i="1"/>
  <c r="F26" i="1"/>
  <c r="F13" i="1"/>
  <c r="D26" i="1" l="1"/>
  <c r="D13" i="1"/>
  <c r="D31" i="1"/>
  <c r="H48" i="1"/>
  <c r="C48" i="1" s="1"/>
  <c r="H43" i="1"/>
  <c r="C43" i="1" s="1"/>
  <c r="H31" i="1"/>
  <c r="C31" i="1" s="1"/>
  <c r="H26" i="1"/>
  <c r="C26" i="1" s="1"/>
  <c r="H20" i="1"/>
  <c r="C20" i="1" s="1"/>
  <c r="E20" i="1"/>
  <c r="D20" i="1" s="1"/>
  <c r="H13" i="1"/>
  <c r="C13" i="1" s="1"/>
</calcChain>
</file>

<file path=xl/sharedStrings.xml><?xml version="1.0" encoding="utf-8"?>
<sst xmlns="http://schemas.openxmlformats.org/spreadsheetml/2006/main" count="93" uniqueCount="82">
  <si>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</si>
  <si>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</si>
  <si>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</si>
  <si>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</si>
  <si>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</si>
  <si>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</si>
  <si>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</si>
  <si>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</si>
  <si>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</si>
  <si>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</si>
  <si>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</si>
  <si>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</si>
  <si>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</si>
  <si>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</si>
  <si>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</si>
  <si>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</si>
  <si>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المعدل</t>
  </si>
  <si>
    <t>Average</t>
  </si>
  <si>
    <t>المناطق الوسطى الغربية</t>
  </si>
  <si>
    <t>السلط</t>
  </si>
  <si>
    <t>Salt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</si>
  <si>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</si>
  <si>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</si>
  <si>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</si>
  <si>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</si>
  <si>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</si>
  <si>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</si>
  <si>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</si>
  <si>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</si>
  <si>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</si>
  <si>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</si>
  <si>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</si>
  <si>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</si>
  <si>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</si>
  <si>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</si>
  <si>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</si>
  <si>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</si>
  <si>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</si>
  <si>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</si>
  <si>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</si>
  <si>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</si>
  <si>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الأزرق الجنوبي</t>
  </si>
  <si>
    <t>Azraq South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</si>
  <si>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</si>
  <si>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</si>
  <si>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</si>
  <si>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</si>
  <si>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</si>
  <si>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</si>
  <si>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</si>
  <si>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</si>
  <si>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</si>
  <si>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</si>
  <si>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</si>
  <si>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</si>
  <si>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</si>
  <si>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</si>
  <si>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</si>
  <si>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</si>
  <si>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</si>
  <si>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</si>
  <si>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</si>
  <si>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</si>
  <si>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</si>
  <si>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 xml:space="preserve">مدير عام دائرة الأرصاد الجوية </t>
  </si>
  <si>
    <t xml:space="preserve">اداء الموسم لتاريخه
% Performance (cum/Assumed) 
</t>
  </si>
  <si>
    <t>حدائق الحسين</t>
  </si>
  <si>
    <t>Hussien Garden</t>
  </si>
  <si>
    <t>Jerash</t>
  </si>
  <si>
    <t>جرش</t>
  </si>
  <si>
    <t>الأغوار الشمالية - الباقورة</t>
  </si>
  <si>
    <t>العقبة - مطار الملك حسين الدولي</t>
  </si>
  <si>
    <t>Aqaba-King Hussien Int. Airport</t>
  </si>
  <si>
    <r>
      <t>وزارة النقل - دائرة الأرصاد الجوية</t>
    </r>
    <r>
      <rPr>
        <sz val="12"/>
        <rFont val="Times New Roman"/>
        <family val="1"/>
      </rPr>
      <t xml:space="preserve"> </t>
    </r>
  </si>
  <si>
    <t>مديرية المناخ</t>
  </si>
  <si>
    <t>Climate Directorate</t>
  </si>
  <si>
    <t>Ministry of Transport- Meteorological Department</t>
  </si>
  <si>
    <t>رائد رافد آل خطاب</t>
  </si>
  <si>
    <t xml:space="preserve">مدير ادارة الأرصاد الجوية </t>
  </si>
  <si>
    <t xml:space="preserve">الهطول خلال 24 ساعة
Rainfall </t>
  </si>
  <si>
    <t>التقرير الاحصائي اليومي للمطر ملم منذ بداية الموسم المطري 2018/2019  حتى صباح يوم 17/12/2020</t>
  </si>
  <si>
    <t>Statistics of Rainfall 'mm' since the beginning of the season until the morning of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</si>
</sst>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9" fontId="8" fillId="2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/>
    <xf numFmtId="0" fontId="13" fillId="0" borderId="0" xfId="0" applyFont="1" applyBorder="1" applyAlignment="1">
      <alignment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center" wrapText="1" readingOrder="2"/>
    </xf>
    <xf numFmtId="0" fontId="10" fillId="2" borderId="7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rightToLeft="1" tabSelected="1" zoomScaleNormal="100" workbookViewId="0">
      <selection activeCell="L18" sqref="L18"/>
    </sheetView>
  </sheetViews>
  <sheetFormatPr defaultRowHeight="15" x14ac:dyDescent="0.25"/>
  <cols>
    <col min="1" max="1" width="6.5703125" style="28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9" style="2" bestFit="1" customWidth="1"/>
    <col min="9" max="9" width="26.140625" style="2" bestFit="1" customWidth="1"/>
    <col min="10" max="16384" width="9.140625" style="2"/>
  </cols>
  <sheetData>
    <row r="1" spans="1:9" ht="15.75" customHeight="1" x14ac:dyDescent="0.25">
      <c r="A1" s="39" t="s">
        <v>73</v>
      </c>
      <c r="B1" s="39"/>
      <c r="C1" s="39"/>
      <c r="D1" s="29"/>
      <c r="E1" s="1"/>
      <c r="F1" s="1"/>
      <c r="G1" s="40" t="s">
        <v>76</v>
      </c>
      <c r="H1" s="40"/>
      <c r="I1" s="40"/>
    </row>
    <row r="2" spans="1:9" s="4" customFormat="1" ht="21.95" customHeight="1" x14ac:dyDescent="0.25">
      <c r="A2" s="41" t="s">
        <v>74</v>
      </c>
      <c r="B2" s="41"/>
      <c r="C2" s="41"/>
      <c r="D2" s="30"/>
      <c r="E2" s="3"/>
      <c r="F2" s="3"/>
      <c r="G2" s="42" t="s">
        <v>75</v>
      </c>
      <c r="H2" s="42"/>
      <c r="I2" s="42"/>
    </row>
    <row r="3" spans="1:9" ht="21.95" customHeight="1" x14ac:dyDescent="0.25">
      <c r="A3" s="43" t="s">
        <v>80</v>
      </c>
      <c r="B3" s="43"/>
      <c r="C3" s="43"/>
      <c r="D3" s="43"/>
      <c r="E3" s="43"/>
      <c r="F3" s="43"/>
      <c r="G3" s="43"/>
      <c r="H3" s="43"/>
      <c r="I3" s="43"/>
    </row>
    <row r="4" spans="1:9" x14ac:dyDescent="0.25">
      <c r="A4" s="38" t="s">
        <v>81</v>
      </c>
      <c r="B4" s="38"/>
      <c r="C4" s="38"/>
      <c r="D4" s="38"/>
      <c r="E4" s="38"/>
      <c r="F4" s="38"/>
      <c r="G4" s="38"/>
      <c r="H4" s="38"/>
      <c r="I4" s="38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4" t="s">
        <v>0</v>
      </c>
      <c r="B6" s="46" t="s">
        <v>1</v>
      </c>
      <c r="C6" s="48" t="s">
        <v>2</v>
      </c>
      <c r="D6" s="48" t="s">
        <v>65</v>
      </c>
      <c r="E6" s="48" t="s">
        <v>3</v>
      </c>
      <c r="F6" s="48" t="s">
        <v>4</v>
      </c>
      <c r="G6" s="48" t="s">
        <v>79</v>
      </c>
      <c r="H6" s="48" t="s">
        <v>5</v>
      </c>
      <c r="I6" s="50" t="s">
        <v>6</v>
      </c>
    </row>
    <row r="7" spans="1:9" s="9" customFormat="1" ht="38.25" customHeight="1" x14ac:dyDescent="0.2">
      <c r="A7" s="45"/>
      <c r="B7" s="47"/>
      <c r="C7" s="49"/>
      <c r="D7" s="49"/>
      <c r="E7" s="49" t="s">
        <v>7</v>
      </c>
      <c r="F7" s="49" t="s">
        <v>7</v>
      </c>
      <c r="G7" s="49"/>
      <c r="H7" s="49"/>
      <c r="I7" s="51" t="s">
        <v>8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6" t="s">
        <v>9</v>
      </c>
      <c r="B9" s="14" t="s">
        <v>10</v>
      </c>
      <c r="C9" s="15">
        <f>F9/H9</f>
        <v>0.20036957054122045</v>
      </c>
      <c r="D9" s="15">
        <f>F9/E9</f>
        <v>0.8571428571428571</v>
      </c>
      <c r="E9" s="16">
        <v>105</v>
      </c>
      <c r="F9" s="16">
        <v>90</v>
      </c>
      <c r="G9" s="16">
        <v>8.5</v>
      </c>
      <c r="H9" s="16">
        <v>449.17</v>
      </c>
      <c r="I9" s="17" t="s">
        <v>11</v>
      </c>
    </row>
    <row r="10" spans="1:9" ht="15.95" customHeight="1" x14ac:dyDescent="0.25">
      <c r="A10" s="36"/>
      <c r="B10" s="14" t="s">
        <v>12</v>
      </c>
      <c r="C10" s="15">
        <f t="shared" ref="C10:C13" si="0">F10/H10</f>
        <v>0.21951427354069025</v>
      </c>
      <c r="D10" s="15">
        <f t="shared" ref="D10:D13" si="1">F10/E10</f>
        <v>0.88279643591501034</v>
      </c>
      <c r="E10" s="16">
        <v>145.9</v>
      </c>
      <c r="F10" s="16">
        <v>128.80000000000001</v>
      </c>
      <c r="G10" s="16">
        <v>10.7</v>
      </c>
      <c r="H10" s="16">
        <v>586.75</v>
      </c>
      <c r="I10" s="17" t="s">
        <v>13</v>
      </c>
    </row>
    <row r="11" spans="1:9" ht="15.95" customHeight="1" x14ac:dyDescent="0.25">
      <c r="A11" s="36"/>
      <c r="B11" s="14" t="s">
        <v>14</v>
      </c>
      <c r="C11" s="15">
        <f t="shared" si="0"/>
        <v>0.2326302729528536</v>
      </c>
      <c r="D11" s="15">
        <f t="shared" si="1"/>
        <v>0.98130841121495327</v>
      </c>
      <c r="E11" s="16">
        <v>53.5</v>
      </c>
      <c r="F11" s="16">
        <v>52.5</v>
      </c>
      <c r="G11" s="16">
        <v>9.5</v>
      </c>
      <c r="H11" s="16">
        <v>225.68</v>
      </c>
      <c r="I11" s="17" t="s">
        <v>15</v>
      </c>
    </row>
    <row r="12" spans="1:9" ht="15.95" customHeight="1" x14ac:dyDescent="0.25">
      <c r="A12" s="36"/>
      <c r="B12" s="14" t="s">
        <v>69</v>
      </c>
      <c r="C12" s="15">
        <f t="shared" si="0"/>
        <v>0.157399235069138</v>
      </c>
      <c r="D12" s="15">
        <f t="shared" si="1"/>
        <v>1.0840932117527862</v>
      </c>
      <c r="E12" s="16">
        <v>49.35</v>
      </c>
      <c r="F12" s="16">
        <v>53.5</v>
      </c>
      <c r="G12" s="16">
        <v>5</v>
      </c>
      <c r="H12" s="16">
        <v>339.9</v>
      </c>
      <c r="I12" s="17" t="s">
        <v>68</v>
      </c>
    </row>
    <row r="13" spans="1:9" s="22" customFormat="1" ht="18" customHeight="1" x14ac:dyDescent="0.25">
      <c r="A13" s="36"/>
      <c r="B13" s="18" t="s">
        <v>16</v>
      </c>
      <c r="C13" s="19">
        <f t="shared" si="0"/>
        <v>0.20280986575085858</v>
      </c>
      <c r="D13" s="19">
        <f t="shared" si="1"/>
        <v>0.91816254416961129</v>
      </c>
      <c r="E13" s="20">
        <f t="shared" ref="E13:G13" si="2">AVERAGE(E9:E12)</f>
        <v>88.4375</v>
      </c>
      <c r="F13" s="20">
        <f t="shared" si="2"/>
        <v>81.2</v>
      </c>
      <c r="G13" s="20">
        <f t="shared" si="2"/>
        <v>8.4250000000000007</v>
      </c>
      <c r="H13" s="20">
        <f t="shared" ref="H13" si="3">AVERAGE(H9:H12)</f>
        <v>400.375</v>
      </c>
      <c r="I13" s="21" t="s">
        <v>17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52" t="s">
        <v>18</v>
      </c>
      <c r="B15" s="14" t="s">
        <v>19</v>
      </c>
      <c r="C15" s="15">
        <f t="shared" ref="C15:C20" si="4">F15/H15</f>
        <v>0.18630403108305005</v>
      </c>
      <c r="D15" s="15">
        <f t="shared" ref="D15:D20" si="5">F15/E15</f>
        <v>0.74514374514374526</v>
      </c>
      <c r="E15" s="16">
        <v>128.69999999999999</v>
      </c>
      <c r="F15" s="16">
        <v>95.9</v>
      </c>
      <c r="G15" s="16">
        <v>5.2</v>
      </c>
      <c r="H15" s="16">
        <v>514.75</v>
      </c>
      <c r="I15" s="17" t="s">
        <v>20</v>
      </c>
    </row>
    <row r="16" spans="1:9" ht="15.95" customHeight="1" x14ac:dyDescent="0.25">
      <c r="A16" s="52"/>
      <c r="B16" s="14" t="s">
        <v>66</v>
      </c>
      <c r="C16" s="15">
        <f t="shared" si="4"/>
        <v>0.19973088890757718</v>
      </c>
      <c r="D16" s="15">
        <f t="shared" si="5"/>
        <v>0.81266039349871677</v>
      </c>
      <c r="E16" s="16">
        <v>116.9</v>
      </c>
      <c r="F16" s="16">
        <v>95</v>
      </c>
      <c r="G16" s="16">
        <v>3.5</v>
      </c>
      <c r="H16" s="16">
        <v>475.64</v>
      </c>
      <c r="I16" s="17" t="s">
        <v>67</v>
      </c>
    </row>
    <row r="17" spans="1:9" ht="15.95" customHeight="1" x14ac:dyDescent="0.25">
      <c r="A17" s="52"/>
      <c r="B17" s="14" t="s">
        <v>21</v>
      </c>
      <c r="C17" s="15">
        <f t="shared" si="4"/>
        <v>0.15639674173454718</v>
      </c>
      <c r="D17" s="15">
        <f t="shared" si="5"/>
        <v>0.65437048917401763</v>
      </c>
      <c r="E17" s="16">
        <v>124.7</v>
      </c>
      <c r="F17" s="16">
        <v>81.599999999999994</v>
      </c>
      <c r="G17" s="16">
        <v>2</v>
      </c>
      <c r="H17" s="16">
        <v>521.75</v>
      </c>
      <c r="I17" s="17" t="s">
        <v>22</v>
      </c>
    </row>
    <row r="18" spans="1:9" ht="15.95" customHeight="1" x14ac:dyDescent="0.25">
      <c r="A18" s="52"/>
      <c r="B18" s="14" t="s">
        <v>23</v>
      </c>
      <c r="C18" s="15">
        <f t="shared" si="4"/>
        <v>0.23742618611280797</v>
      </c>
      <c r="D18" s="15">
        <f t="shared" si="5"/>
        <v>1.1211538461538462</v>
      </c>
      <c r="E18" s="16">
        <v>52</v>
      </c>
      <c r="F18" s="16">
        <v>58.3</v>
      </c>
      <c r="G18" s="16">
        <v>1</v>
      </c>
      <c r="H18" s="16">
        <v>245.55</v>
      </c>
      <c r="I18" s="17" t="s">
        <v>24</v>
      </c>
    </row>
    <row r="19" spans="1:9" ht="15.95" customHeight="1" x14ac:dyDescent="0.25">
      <c r="A19" s="52"/>
      <c r="B19" s="14" t="s">
        <v>25</v>
      </c>
      <c r="C19" s="15">
        <f t="shared" si="4"/>
        <v>0.12675668228162026</v>
      </c>
      <c r="D19" s="15">
        <f t="shared" si="5"/>
        <v>0.57902097902097904</v>
      </c>
      <c r="E19" s="16">
        <v>71.5</v>
      </c>
      <c r="F19" s="16">
        <v>41.4</v>
      </c>
      <c r="G19" s="16">
        <v>3.6</v>
      </c>
      <c r="H19" s="16">
        <v>326.61</v>
      </c>
      <c r="I19" s="17" t="s">
        <v>26</v>
      </c>
    </row>
    <row r="20" spans="1:9" ht="18" customHeight="1" x14ac:dyDescent="0.25">
      <c r="A20" s="52"/>
      <c r="B20" s="18" t="s">
        <v>16</v>
      </c>
      <c r="C20" s="19">
        <f t="shared" si="4"/>
        <v>0.17857314206208322</v>
      </c>
      <c r="D20" s="19">
        <f t="shared" si="5"/>
        <v>0.75374645605508295</v>
      </c>
      <c r="E20" s="20">
        <f t="shared" ref="E20:H20" si="6">AVERAGE(E15:E19)</f>
        <v>98.76</v>
      </c>
      <c r="F20" s="20">
        <f t="shared" si="6"/>
        <v>74.44</v>
      </c>
      <c r="G20" s="20">
        <f t="shared" si="6"/>
        <v>3.0599999999999996</v>
      </c>
      <c r="H20" s="20">
        <f t="shared" si="6"/>
        <v>416.85999999999996</v>
      </c>
      <c r="I20" s="21" t="s">
        <v>17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6" t="s">
        <v>27</v>
      </c>
      <c r="B22" s="14" t="s">
        <v>28</v>
      </c>
      <c r="C22" s="15">
        <f t="shared" ref="C22:C26" si="7">F22/H22</f>
        <v>0.20987931939134999</v>
      </c>
      <c r="D22" s="15">
        <f t="shared" ref="D22:D26" si="8">F22/E22</f>
        <v>0.90909090909090906</v>
      </c>
      <c r="E22" s="16">
        <v>30.8</v>
      </c>
      <c r="F22" s="16">
        <v>28</v>
      </c>
      <c r="G22" s="16">
        <v>0.5</v>
      </c>
      <c r="H22" s="16">
        <v>133.41</v>
      </c>
      <c r="I22" s="17" t="s">
        <v>29</v>
      </c>
    </row>
    <row r="23" spans="1:9" ht="15.95" customHeight="1" x14ac:dyDescent="0.25">
      <c r="A23" s="36"/>
      <c r="B23" s="14" t="s">
        <v>30</v>
      </c>
      <c r="C23" s="15">
        <f t="shared" si="7"/>
        <v>0.2923556194584232</v>
      </c>
      <c r="D23" s="15">
        <f t="shared" si="8"/>
        <v>1.2978723404255319</v>
      </c>
      <c r="E23" s="16">
        <v>28.2</v>
      </c>
      <c r="F23" s="16">
        <v>36.6</v>
      </c>
      <c r="G23" s="16">
        <v>1.8</v>
      </c>
      <c r="H23" s="16">
        <v>125.19</v>
      </c>
      <c r="I23" s="17" t="s">
        <v>31</v>
      </c>
    </row>
    <row r="24" spans="1:9" ht="15.95" customHeight="1" x14ac:dyDescent="0.25">
      <c r="A24" s="36"/>
      <c r="B24" s="14" t="s">
        <v>32</v>
      </c>
      <c r="C24" s="15">
        <f t="shared" si="7"/>
        <v>0.36749600547820133</v>
      </c>
      <c r="D24" s="15">
        <f t="shared" si="8"/>
        <v>1.8885630498533725</v>
      </c>
      <c r="E24" s="16">
        <v>17.05</v>
      </c>
      <c r="F24" s="16">
        <v>32.200000000000003</v>
      </c>
      <c r="G24" s="16">
        <v>0.5</v>
      </c>
      <c r="H24" s="16">
        <v>87.62</v>
      </c>
      <c r="I24" s="17" t="s">
        <v>33</v>
      </c>
    </row>
    <row r="25" spans="1:9" ht="15.95" customHeight="1" x14ac:dyDescent="0.25">
      <c r="A25" s="36"/>
      <c r="B25" s="14" t="s">
        <v>34</v>
      </c>
      <c r="C25" s="15">
        <f t="shared" si="7"/>
        <v>0.15</v>
      </c>
      <c r="D25" s="15">
        <f t="shared" si="8"/>
        <v>0.73051948051948046</v>
      </c>
      <c r="E25" s="16">
        <v>30.8</v>
      </c>
      <c r="F25" s="16">
        <v>22.5</v>
      </c>
      <c r="G25" s="16">
        <v>1</v>
      </c>
      <c r="H25" s="16">
        <v>150</v>
      </c>
      <c r="I25" s="17" t="s">
        <v>35</v>
      </c>
    </row>
    <row r="26" spans="1:9" ht="18" customHeight="1" x14ac:dyDescent="0.25">
      <c r="A26" s="36"/>
      <c r="B26" s="18" t="s">
        <v>16</v>
      </c>
      <c r="C26" s="19">
        <f t="shared" si="7"/>
        <v>0.24041755672887025</v>
      </c>
      <c r="D26" s="19">
        <f t="shared" si="8"/>
        <v>1.1165184838558728</v>
      </c>
      <c r="E26" s="20">
        <f>AVERAGE(E22:E25)</f>
        <v>26.712499999999999</v>
      </c>
      <c r="F26" s="20">
        <f>AVERAGE(F22:F25)</f>
        <v>29.824999999999999</v>
      </c>
      <c r="G26" s="20">
        <f>AVERAGE(G22:G25)</f>
        <v>0.95</v>
      </c>
      <c r="H26" s="20">
        <f t="shared" ref="H26" si="9">AVERAGE(H22:H25)</f>
        <v>124.05500000000001</v>
      </c>
      <c r="I26" s="21" t="s">
        <v>17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6" t="s">
        <v>36</v>
      </c>
      <c r="B28" s="14" t="s">
        <v>37</v>
      </c>
      <c r="C28" s="15">
        <f t="shared" ref="C28:C33" si="10">F28/H28</f>
        <v>0.2456870510841109</v>
      </c>
      <c r="D28" s="15">
        <f t="shared" ref="D28:D33" si="11">F28/E28</f>
        <v>0.92658227848101271</v>
      </c>
      <c r="E28" s="16">
        <v>39.5</v>
      </c>
      <c r="F28" s="16">
        <v>36.6</v>
      </c>
      <c r="G28" s="16">
        <v>0.8</v>
      </c>
      <c r="H28" s="16">
        <v>148.97</v>
      </c>
      <c r="I28" s="17" t="s">
        <v>38</v>
      </c>
    </row>
    <row r="29" spans="1:9" ht="15.95" customHeight="1" x14ac:dyDescent="0.25">
      <c r="A29" s="36"/>
      <c r="B29" s="14" t="s">
        <v>39</v>
      </c>
      <c r="C29" s="15">
        <f t="shared" si="10"/>
        <v>0.27308558558558554</v>
      </c>
      <c r="D29" s="15">
        <f t="shared" si="11"/>
        <v>0.96517412935323366</v>
      </c>
      <c r="E29" s="16">
        <v>20.100000000000001</v>
      </c>
      <c r="F29" s="16">
        <v>19.399999999999999</v>
      </c>
      <c r="G29" s="16">
        <v>1</v>
      </c>
      <c r="H29" s="16">
        <v>71.040000000000006</v>
      </c>
      <c r="I29" s="17" t="s">
        <v>40</v>
      </c>
    </row>
    <row r="30" spans="1:9" ht="15.95" customHeight="1" x14ac:dyDescent="0.25">
      <c r="A30" s="36"/>
      <c r="B30" s="14" t="s">
        <v>41</v>
      </c>
      <c r="C30" s="15">
        <f t="shared" si="10"/>
        <v>0.16396213657876943</v>
      </c>
      <c r="D30" s="15">
        <f t="shared" si="11"/>
        <v>0.70802919708029199</v>
      </c>
      <c r="E30" s="16">
        <v>13.7</v>
      </c>
      <c r="F30" s="16">
        <v>9.6999999999999993</v>
      </c>
      <c r="G30" s="16">
        <v>0</v>
      </c>
      <c r="H30" s="16">
        <v>59.16</v>
      </c>
      <c r="I30" s="17" t="s">
        <v>42</v>
      </c>
    </row>
    <row r="31" spans="1:9" ht="18" customHeight="1" x14ac:dyDescent="0.25">
      <c r="A31" s="36"/>
      <c r="B31" s="18" t="s">
        <v>16</v>
      </c>
      <c r="C31" s="19">
        <f t="shared" si="10"/>
        <v>0.23534047354658458</v>
      </c>
      <c r="D31" s="19">
        <f t="shared" si="11"/>
        <v>0.89631650750341074</v>
      </c>
      <c r="E31" s="20">
        <f>AVERAGE(E28:E30)</f>
        <v>24.433333333333334</v>
      </c>
      <c r="F31" s="20">
        <f>AVERAGE(F28:F30)</f>
        <v>21.900000000000002</v>
      </c>
      <c r="G31" s="20">
        <f>AVERAGE(G28:G30)</f>
        <v>0.6</v>
      </c>
      <c r="H31" s="20">
        <f>AVERAGE(H28:H30)</f>
        <v>93.056666666666658</v>
      </c>
      <c r="I31" s="21" t="s">
        <v>17</v>
      </c>
    </row>
    <row r="32" spans="1:9" ht="5.25" customHeight="1" x14ac:dyDescent="0.25">
      <c r="A32" s="10"/>
      <c r="B32" s="11"/>
      <c r="C32" s="13"/>
      <c r="D32" s="13"/>
      <c r="E32" s="12"/>
      <c r="F32" s="12"/>
      <c r="G32" s="12"/>
      <c r="H32" s="12"/>
      <c r="I32" s="13"/>
    </row>
    <row r="33" spans="1:9" ht="20.100000000000001" customHeight="1" x14ac:dyDescent="0.25">
      <c r="A33" s="36" t="s">
        <v>70</v>
      </c>
      <c r="B33" s="36"/>
      <c r="C33" s="19">
        <f t="shared" si="10"/>
        <v>0.32422680412371135</v>
      </c>
      <c r="D33" s="19">
        <f t="shared" si="11"/>
        <v>1.1509606587374199</v>
      </c>
      <c r="E33" s="20">
        <v>109.3</v>
      </c>
      <c r="F33" s="20">
        <v>125.8</v>
      </c>
      <c r="G33" s="20">
        <v>23</v>
      </c>
      <c r="H33" s="20">
        <v>388</v>
      </c>
      <c r="I33" s="21" t="s">
        <v>43</v>
      </c>
    </row>
    <row r="34" spans="1:9" ht="5.25" customHeight="1" x14ac:dyDescent="0.25">
      <c r="A34" s="10"/>
      <c r="B34" s="11"/>
      <c r="C34" s="13"/>
      <c r="D34" s="13"/>
      <c r="E34" s="12"/>
      <c r="F34" s="12"/>
      <c r="G34" s="12"/>
      <c r="H34" s="12"/>
      <c r="I34" s="13"/>
    </row>
    <row r="35" spans="1:9" ht="20.100000000000001" customHeight="1" x14ac:dyDescent="0.25">
      <c r="A35" s="36" t="s">
        <v>44</v>
      </c>
      <c r="B35" s="36"/>
      <c r="C35" s="19">
        <f>F35/H35</f>
        <v>0.30557348827200348</v>
      </c>
      <c r="D35" s="19">
        <f>F35/E35</f>
        <v>1.0881226053639848</v>
      </c>
      <c r="E35" s="20">
        <v>78.3</v>
      </c>
      <c r="F35" s="20">
        <v>85.2</v>
      </c>
      <c r="G35" s="20">
        <v>4.2</v>
      </c>
      <c r="H35" s="20">
        <v>278.82</v>
      </c>
      <c r="I35" s="21" t="s">
        <v>45</v>
      </c>
    </row>
    <row r="36" spans="1:9" ht="5.25" customHeight="1" x14ac:dyDescent="0.25">
      <c r="A36" s="10"/>
      <c r="B36" s="11"/>
      <c r="C36" s="13"/>
      <c r="D36" s="13"/>
      <c r="E36" s="12"/>
      <c r="F36" s="12"/>
      <c r="G36" s="12"/>
      <c r="H36" s="12"/>
      <c r="I36" s="13"/>
    </row>
    <row r="37" spans="1:9" ht="20.100000000000001" customHeight="1" x14ac:dyDescent="0.25">
      <c r="A37" s="36" t="s">
        <v>46</v>
      </c>
      <c r="B37" s="36"/>
      <c r="C37" s="19">
        <f>F37/H37</f>
        <v>0.15023217700081945</v>
      </c>
      <c r="D37" s="19">
        <f>F37/E37</f>
        <v>0.6470588235294118</v>
      </c>
      <c r="E37" s="20">
        <v>17</v>
      </c>
      <c r="F37" s="20">
        <v>11</v>
      </c>
      <c r="G37" s="20">
        <v>5.5</v>
      </c>
      <c r="H37" s="20">
        <v>73.22</v>
      </c>
      <c r="I37" s="21" t="s">
        <v>47</v>
      </c>
    </row>
    <row r="38" spans="1:9" ht="5.25" customHeight="1" x14ac:dyDescent="0.25">
      <c r="A38" s="10"/>
      <c r="B38" s="11"/>
      <c r="C38" s="13"/>
      <c r="D38" s="13"/>
      <c r="E38" s="12"/>
      <c r="F38" s="12"/>
      <c r="G38" s="12"/>
      <c r="H38" s="12"/>
      <c r="I38" s="13"/>
    </row>
    <row r="39" spans="1:9" ht="15.95" customHeight="1" x14ac:dyDescent="0.25">
      <c r="A39" s="36" t="s">
        <v>48</v>
      </c>
      <c r="B39" s="14" t="s">
        <v>49</v>
      </c>
      <c r="C39" s="15">
        <f t="shared" ref="C39:C43" si="12">F39/H39</f>
        <v>0.14709457816678823</v>
      </c>
      <c r="D39" s="15">
        <f t="shared" ref="D39:D43" si="13">F39/E39</f>
        <v>0.76100628930817604</v>
      </c>
      <c r="E39" s="16">
        <v>63.6</v>
      </c>
      <c r="F39" s="16">
        <v>48.4</v>
      </c>
      <c r="G39" s="16">
        <v>16.5</v>
      </c>
      <c r="H39" s="16">
        <v>329.04</v>
      </c>
      <c r="I39" s="23" t="s">
        <v>50</v>
      </c>
    </row>
    <row r="40" spans="1:9" ht="15.95" customHeight="1" x14ac:dyDescent="0.25">
      <c r="A40" s="55"/>
      <c r="B40" s="14" t="s">
        <v>51</v>
      </c>
      <c r="C40" s="15">
        <f t="shared" si="12"/>
        <v>0.20645363408521303</v>
      </c>
      <c r="D40" s="15">
        <f t="shared" si="13"/>
        <v>1.1349024110218138</v>
      </c>
      <c r="E40" s="16">
        <v>34.840000000000003</v>
      </c>
      <c r="F40" s="16">
        <v>39.54</v>
      </c>
      <c r="G40" s="16">
        <v>10.5</v>
      </c>
      <c r="H40" s="16">
        <v>191.52</v>
      </c>
      <c r="I40" s="23" t="s">
        <v>52</v>
      </c>
    </row>
    <row r="41" spans="1:9" ht="15.95" customHeight="1" x14ac:dyDescent="0.25">
      <c r="A41" s="55"/>
      <c r="B41" s="14" t="s">
        <v>53</v>
      </c>
      <c r="C41" s="15">
        <f t="shared" si="12"/>
        <v>9.935923432557385E-2</v>
      </c>
      <c r="D41" s="15">
        <f t="shared" si="13"/>
        <v>0.59036144578313254</v>
      </c>
      <c r="E41" s="16">
        <v>41.5</v>
      </c>
      <c r="F41" s="16">
        <v>24.5</v>
      </c>
      <c r="G41" s="16">
        <v>11.8</v>
      </c>
      <c r="H41" s="16">
        <v>246.58</v>
      </c>
      <c r="I41" s="23" t="s">
        <v>54</v>
      </c>
    </row>
    <row r="42" spans="1:9" ht="15.95" customHeight="1" x14ac:dyDescent="0.25">
      <c r="A42" s="55"/>
      <c r="B42" s="14" t="s">
        <v>55</v>
      </c>
      <c r="C42" s="15">
        <f t="shared" si="12"/>
        <v>4.9301084623861728E-2</v>
      </c>
      <c r="D42" s="15">
        <f t="shared" si="13"/>
        <v>0.27375201288244766</v>
      </c>
      <c r="E42" s="16">
        <v>31.05</v>
      </c>
      <c r="F42" s="16">
        <v>8.5</v>
      </c>
      <c r="G42" s="16">
        <v>1</v>
      </c>
      <c r="H42" s="16">
        <v>172.41</v>
      </c>
      <c r="I42" s="23" t="s">
        <v>56</v>
      </c>
    </row>
    <row r="43" spans="1:9" ht="18" customHeight="1" x14ac:dyDescent="0.25">
      <c r="A43" s="55"/>
      <c r="B43" s="18" t="s">
        <v>16</v>
      </c>
      <c r="C43" s="19">
        <f t="shared" si="12"/>
        <v>0.12872119631738596</v>
      </c>
      <c r="D43" s="19">
        <f t="shared" si="13"/>
        <v>0.70729282414176264</v>
      </c>
      <c r="E43" s="20">
        <f>AVERAGE(E39:E42)</f>
        <v>42.747500000000002</v>
      </c>
      <c r="F43" s="20">
        <f t="shared" ref="F43:H43" si="14">AVERAGE(F39:F42)</f>
        <v>30.234999999999999</v>
      </c>
      <c r="G43" s="20">
        <f t="shared" si="14"/>
        <v>9.9499999999999993</v>
      </c>
      <c r="H43" s="20">
        <f t="shared" si="14"/>
        <v>234.88750000000002</v>
      </c>
      <c r="I43" s="21" t="s">
        <v>17</v>
      </c>
    </row>
    <row r="44" spans="1:9" ht="5.25" customHeight="1" x14ac:dyDescent="0.25">
      <c r="A44" s="10"/>
      <c r="B44" s="11"/>
      <c r="C44" s="13"/>
      <c r="D44" s="13"/>
      <c r="E44" s="12"/>
      <c r="F44" s="12"/>
      <c r="G44" s="12"/>
      <c r="H44" s="12"/>
      <c r="I44" s="13"/>
    </row>
    <row r="45" spans="1:9" ht="15.95" customHeight="1" x14ac:dyDescent="0.25">
      <c r="A45" s="36" t="s">
        <v>57</v>
      </c>
      <c r="B45" s="14" t="s">
        <v>58</v>
      </c>
      <c r="C45" s="15">
        <f t="shared" ref="C45:C48" si="15">F45/H45</f>
        <v>0.23182806085486599</v>
      </c>
      <c r="D45" s="15">
        <f t="shared" ref="D45:D47" si="16">F45/E45</f>
        <v>0.96</v>
      </c>
      <c r="E45" s="16">
        <v>10</v>
      </c>
      <c r="F45" s="16">
        <v>9.6</v>
      </c>
      <c r="G45" s="16">
        <v>0</v>
      </c>
      <c r="H45" s="16">
        <v>41.41</v>
      </c>
      <c r="I45" s="17" t="s">
        <v>59</v>
      </c>
    </row>
    <row r="46" spans="1:9" ht="15.95" customHeight="1" x14ac:dyDescent="0.25">
      <c r="A46" s="36"/>
      <c r="B46" s="14" t="s">
        <v>60</v>
      </c>
      <c r="C46" s="15">
        <f t="shared" si="15"/>
        <v>0.17244940107393639</v>
      </c>
      <c r="D46" s="15">
        <f t="shared" si="16"/>
        <v>0.8835978835978836</v>
      </c>
      <c r="E46" s="16">
        <v>18.899999999999999</v>
      </c>
      <c r="F46" s="16">
        <v>16.7</v>
      </c>
      <c r="G46" s="16">
        <v>2.2999999999999998</v>
      </c>
      <c r="H46" s="16">
        <v>96.84</v>
      </c>
      <c r="I46" s="17" t="s">
        <v>61</v>
      </c>
    </row>
    <row r="47" spans="1:9" ht="15.95" customHeight="1" x14ac:dyDescent="0.25">
      <c r="A47" s="36"/>
      <c r="B47" s="14" t="s">
        <v>62</v>
      </c>
      <c r="C47" s="15">
        <f t="shared" si="15"/>
        <v>7.0497003877335207E-2</v>
      </c>
      <c r="D47" s="15">
        <f t="shared" si="16"/>
        <v>0.24875621890547267</v>
      </c>
      <c r="E47" s="16">
        <v>8.0399999999999991</v>
      </c>
      <c r="F47" s="16">
        <v>2</v>
      </c>
      <c r="G47" s="16">
        <v>0</v>
      </c>
      <c r="H47" s="16">
        <v>28.37</v>
      </c>
      <c r="I47" s="17" t="s">
        <v>63</v>
      </c>
    </row>
    <row r="48" spans="1:9" ht="18" customHeight="1" x14ac:dyDescent="0.25">
      <c r="A48" s="55"/>
      <c r="B48" s="18" t="s">
        <v>16</v>
      </c>
      <c r="C48" s="19">
        <f t="shared" si="15"/>
        <v>0.16984755731604848</v>
      </c>
      <c r="D48" s="19">
        <f>F48/E48</f>
        <v>0.7661072008662696</v>
      </c>
      <c r="E48" s="20">
        <f>AVERAGE(E45:E47)</f>
        <v>12.313333333333333</v>
      </c>
      <c r="F48" s="20">
        <f>AVERAGE(F45:F47)</f>
        <v>9.4333333333333318</v>
      </c>
      <c r="G48" s="20">
        <f>AVERAGE(G45:G47)</f>
        <v>0.76666666666666661</v>
      </c>
      <c r="H48" s="20">
        <f>AVERAGE(H45:H47)</f>
        <v>55.54</v>
      </c>
      <c r="I48" s="21" t="s">
        <v>17</v>
      </c>
    </row>
    <row r="49" spans="1:9" ht="5.25" customHeight="1" x14ac:dyDescent="0.25">
      <c r="A49" s="10"/>
      <c r="B49" s="11"/>
      <c r="C49" s="13"/>
      <c r="D49" s="13"/>
      <c r="E49" s="12"/>
      <c r="F49" s="12"/>
      <c r="G49" s="12"/>
      <c r="H49" s="12"/>
      <c r="I49" s="13"/>
    </row>
    <row r="50" spans="1:9" ht="20.100000000000001" customHeight="1" x14ac:dyDescent="0.25">
      <c r="A50" s="37" t="s">
        <v>71</v>
      </c>
      <c r="B50" s="37"/>
      <c r="C50" s="19">
        <f t="shared" ref="C50" si="17">F50/H50</f>
        <v>0.55460017196904554</v>
      </c>
      <c r="D50" s="19">
        <f t="shared" ref="D50" si="18">F50/E50</f>
        <v>1.5542168674698795</v>
      </c>
      <c r="E50" s="20">
        <v>8.3000000000000007</v>
      </c>
      <c r="F50" s="20">
        <v>12.9</v>
      </c>
      <c r="G50" s="20">
        <v>0</v>
      </c>
      <c r="H50" s="20">
        <v>23.26</v>
      </c>
      <c r="I50" s="32" t="s">
        <v>72</v>
      </c>
    </row>
    <row r="51" spans="1:9" s="27" customFormat="1" ht="18" customHeight="1" x14ac:dyDescent="0.2">
      <c r="A51" s="56"/>
      <c r="B51" s="56"/>
      <c r="C51" s="56"/>
      <c r="D51" s="56"/>
      <c r="E51" s="56"/>
      <c r="F51" s="56"/>
      <c r="G51" s="24"/>
      <c r="H51" s="25"/>
      <c r="I51" s="26"/>
    </row>
    <row r="52" spans="1:9" s="27" customFormat="1" ht="15" customHeight="1" x14ac:dyDescent="0.2">
      <c r="A52" s="24"/>
      <c r="B52" s="24"/>
      <c r="C52" s="24"/>
      <c r="D52" s="31"/>
      <c r="E52" s="24"/>
      <c r="F52" s="24"/>
      <c r="G52" s="24"/>
      <c r="H52" s="53" t="s">
        <v>77</v>
      </c>
      <c r="I52" s="53"/>
    </row>
    <row r="53" spans="1:9" s="34" customFormat="1" ht="21" customHeight="1" x14ac:dyDescent="0.25">
      <c r="A53" s="33"/>
      <c r="G53" s="35"/>
      <c r="H53" s="54" t="s">
        <v>78</v>
      </c>
      <c r="I53" s="54" t="s">
        <v>64</v>
      </c>
    </row>
  </sheetData>
  <mergeCells count="28">
    <mergeCell ref="H52:I52"/>
    <mergeCell ref="H53:I53"/>
    <mergeCell ref="A35:B35"/>
    <mergeCell ref="A37:B37"/>
    <mergeCell ref="A39:A43"/>
    <mergeCell ref="A45:A48"/>
    <mergeCell ref="A51:F51"/>
    <mergeCell ref="A9:A13"/>
    <mergeCell ref="A15:A20"/>
    <mergeCell ref="A22:A26"/>
    <mergeCell ref="F6:F7"/>
    <mergeCell ref="G6:G7"/>
    <mergeCell ref="A33:B33"/>
    <mergeCell ref="A50:B50"/>
    <mergeCell ref="A4:I4"/>
    <mergeCell ref="A1:C1"/>
    <mergeCell ref="G1:I1"/>
    <mergeCell ref="A2:C2"/>
    <mergeCell ref="G2:I2"/>
    <mergeCell ref="A3:I3"/>
    <mergeCell ref="A28:A31"/>
    <mergeCell ref="A6:A7"/>
    <mergeCell ref="B6:B7"/>
    <mergeCell ref="C6:C7"/>
    <mergeCell ref="E6:E7"/>
    <mergeCell ref="D6:D7"/>
    <mergeCell ref="H6:H7"/>
    <mergeCell ref="I6:I7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Ibrahim Hadyeh</cp:lastModifiedBy>
  <cp:lastPrinted>2018-12-29T10:46:01Z</cp:lastPrinted>
  <dcterms:created xsi:type="dcterms:W3CDTF">2018-11-25T10:32:27Z</dcterms:created>
  <dcterms:modified xsi:type="dcterms:W3CDTF">2020-12-17T10:02:37Z</dcterms:modified>
</cp:coreProperties>
</file>