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C38" i="1" l="1"/>
  <c r="C34" i="1"/>
  <c r="F52" i="1"/>
  <c r="F36" i="1"/>
  <c r="C36" i="1" s="1"/>
  <c r="C32" i="1" l="1"/>
  <c r="G32" i="1"/>
  <c r="H52" i="1" l="1"/>
  <c r="H46" i="1"/>
  <c r="H36" i="1"/>
  <c r="H32" i="1"/>
  <c r="H26" i="1"/>
  <c r="H20" i="1"/>
  <c r="H13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<sst xmlns="http://schemas.openxmlformats.org/spreadsheetml/2006/main" count="102" uniqueCount="88">
  <si>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</si>
  <si>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</si>
  <si>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</si>
  <si>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</si>
  <si>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</si>
  <si>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</si>
  <si>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</si>
  <si>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</si>
  <si>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</si>
  <si>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</si>
  <si>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</si>
  <si>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</si>
  <si>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</si>
  <si>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</si>
  <si>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</si>
  <si>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</si>
  <si>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</si>
  <si>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</si>
  <si>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</si>
  <si>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</si>
  <si>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</si>
  <si>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</si>
  <si>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</si>
  <si>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</si>
  <si>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</si>
  <si>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</si>
  <si>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</si>
  <si>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</si>
  <si>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</si>
  <si>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</si>
  <si>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</si>
  <si>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</si>
  <si>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</si>
  <si>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</si>
  <si>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</si>
  <si>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</si>
  <si>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</si>
  <si>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</si>
  <si>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</si>
  <si>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</si>
  <si>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</si>
  <si>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</si>
  <si>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</si>
  <si>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</si>
  <si>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</si>
  <si>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</si>
  <si>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</si>
  <si>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</si>
  <si>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</si>
  <si>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</si>
  <si>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</si>
  <si>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</si>
  <si>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</si>
  <si>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</si>
  <si>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</si>
  <si>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</si>
  <si>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</si>
  <si>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</si>
  <si>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</si>
  <si>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</si>
  <si>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</si>
  <si>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</si>
  <si>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</si>
  <si>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</si>
  <si>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</si>
  <si>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</si>
  <si>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</si>
  <si>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</si>
  <si>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</si>
  <si>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</si>
  <si>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</si>
  <si>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</si>
  <si>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</si>
  <si>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</si>
  <si>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</si>
  <si>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</si>
  <si>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</si>
  <si>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</si>
  <si>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</si>
  <si>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</si>
  <si>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</si>
  <si>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</si>
  <si>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</si>
  <si>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</si>
  <si>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</si>
  <si>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</si>
  <si>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2019/2020  حتى صباح يوم 23/02/2020</t>
  </si>
  <si>
    <t>Statistics of Rainfall 'mm' since the beginning of the season until the morning of 23/02/2020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</si>
</sst>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8" fillId="2" borderId="7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N9" sqref="N9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34" t="s">
        <v>0</v>
      </c>
      <c r="B1" s="34"/>
      <c r="C1" s="34"/>
      <c r="D1" s="30"/>
      <c r="E1" s="1"/>
      <c r="F1" s="1"/>
      <c r="G1" s="35" t="s">
        <v>1</v>
      </c>
      <c r="H1" s="35"/>
      <c r="I1" s="35"/>
    </row>
    <row r="2" spans="1:9" s="4" customFormat="1" ht="21.95" customHeight="1" x14ac:dyDescent="0.25">
      <c r="A2" s="36" t="s">
        <v>2</v>
      </c>
      <c r="B2" s="36"/>
      <c r="C2" s="36"/>
      <c r="D2" s="31"/>
      <c r="E2" s="3"/>
      <c r="F2" s="3"/>
      <c r="G2" s="37" t="s">
        <v>3</v>
      </c>
      <c r="H2" s="37"/>
      <c r="I2" s="37"/>
    </row>
    <row r="3" spans="1:9" ht="21.95" customHeight="1" x14ac:dyDescent="0.25">
      <c r="A3" s="38" t="s">
        <v>86</v>
      </c>
      <c r="B3" s="38"/>
      <c r="C3" s="38"/>
      <c r="D3" s="38"/>
      <c r="E3" s="38"/>
      <c r="F3" s="38"/>
      <c r="G3" s="38"/>
      <c r="H3" s="38"/>
      <c r="I3" s="38"/>
    </row>
    <row r="4" spans="1:9" x14ac:dyDescent="0.25">
      <c r="A4" s="33" t="s">
        <v>87</v>
      </c>
      <c r="B4" s="33"/>
      <c r="C4" s="33"/>
      <c r="D4" s="33"/>
      <c r="E4" s="33"/>
      <c r="F4" s="33"/>
      <c r="G4" s="33"/>
      <c r="H4" s="33"/>
      <c r="I4" s="33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0" t="s">
        <v>4</v>
      </c>
      <c r="B6" s="42" t="s">
        <v>5</v>
      </c>
      <c r="C6" s="44" t="s">
        <v>6</v>
      </c>
      <c r="D6" s="44" t="s">
        <v>84</v>
      </c>
      <c r="E6" s="44" t="s">
        <v>7</v>
      </c>
      <c r="F6" s="44" t="s">
        <v>8</v>
      </c>
      <c r="G6" s="44" t="s">
        <v>85</v>
      </c>
      <c r="H6" s="44" t="s">
        <v>9</v>
      </c>
      <c r="I6" s="46" t="s">
        <v>10</v>
      </c>
    </row>
    <row r="7" spans="1:9" s="9" customFormat="1" ht="38.25" customHeight="1" x14ac:dyDescent="0.2">
      <c r="A7" s="41"/>
      <c r="B7" s="43"/>
      <c r="C7" s="45"/>
      <c r="D7" s="45"/>
      <c r="E7" s="45" t="s">
        <v>11</v>
      </c>
      <c r="F7" s="45" t="s">
        <v>11</v>
      </c>
      <c r="G7" s="45"/>
      <c r="H7" s="45"/>
      <c r="I7" s="47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9" t="s">
        <v>13</v>
      </c>
      <c r="B9" s="14" t="s">
        <v>14</v>
      </c>
      <c r="C9" s="15">
        <v>0.87</v>
      </c>
      <c r="D9" s="15">
        <v>1.18</v>
      </c>
      <c r="E9" s="16">
        <v>331.4</v>
      </c>
      <c r="F9" s="16">
        <v>389.5</v>
      </c>
      <c r="G9" s="16">
        <v>1.5</v>
      </c>
      <c r="H9" s="16">
        <v>449.17</v>
      </c>
      <c r="I9" s="17" t="s">
        <v>15</v>
      </c>
    </row>
    <row r="10" spans="1:9" ht="15.95" customHeight="1" x14ac:dyDescent="0.25">
      <c r="A10" s="39"/>
      <c r="B10" s="14" t="s">
        <v>16</v>
      </c>
      <c r="C10" s="15">
        <v>0.96</v>
      </c>
      <c r="D10" s="15">
        <v>1.27</v>
      </c>
      <c r="E10" s="16">
        <v>443.8</v>
      </c>
      <c r="F10" s="16">
        <v>564.20000000000005</v>
      </c>
      <c r="G10" s="16">
        <v>1.3</v>
      </c>
      <c r="H10" s="16">
        <v>586.75</v>
      </c>
      <c r="I10" s="17" t="s">
        <v>17</v>
      </c>
    </row>
    <row r="11" spans="1:9" ht="15.95" customHeight="1" x14ac:dyDescent="0.25">
      <c r="A11" s="39"/>
      <c r="B11" s="14" t="s">
        <v>18</v>
      </c>
      <c r="C11" s="15">
        <v>0.97</v>
      </c>
      <c r="D11" s="15">
        <v>1.33</v>
      </c>
      <c r="E11" s="16">
        <v>165.7</v>
      </c>
      <c r="F11" s="16">
        <v>220</v>
      </c>
      <c r="G11" s="16">
        <v>0.5</v>
      </c>
      <c r="H11" s="16">
        <v>225.68</v>
      </c>
      <c r="I11" s="17" t="s">
        <v>19</v>
      </c>
    </row>
    <row r="12" spans="1:9" ht="15.95" customHeight="1" x14ac:dyDescent="0.25">
      <c r="A12" s="39"/>
      <c r="B12" s="14" t="s">
        <v>20</v>
      </c>
      <c r="C12" s="15">
        <v>1.19</v>
      </c>
      <c r="D12" s="15">
        <v>1.57</v>
      </c>
      <c r="E12" s="16">
        <v>332.5</v>
      </c>
      <c r="F12" s="16">
        <v>522.5</v>
      </c>
      <c r="G12" s="16">
        <v>3</v>
      </c>
      <c r="H12" s="16">
        <v>438.2</v>
      </c>
      <c r="I12" s="17" t="s">
        <v>21</v>
      </c>
    </row>
    <row r="13" spans="1:9" s="22" customFormat="1" ht="18" customHeight="1" x14ac:dyDescent="0.25">
      <c r="A13" s="39"/>
      <c r="B13" s="18" t="s">
        <v>22</v>
      </c>
      <c r="C13" s="19">
        <v>1</v>
      </c>
      <c r="D13" s="19">
        <v>1.33</v>
      </c>
      <c r="E13" s="20">
        <v>318.39999999999998</v>
      </c>
      <c r="F13" s="20">
        <v>424.1</v>
      </c>
      <c r="G13" s="20">
        <v>1.6</v>
      </c>
      <c r="H13" s="20">
        <f t="shared" ref="H13" si="0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8" t="s">
        <v>24</v>
      </c>
      <c r="B15" s="14" t="s">
        <v>25</v>
      </c>
      <c r="C15" s="15">
        <v>1.0900000000000001</v>
      </c>
      <c r="D15" s="15">
        <v>1.44</v>
      </c>
      <c r="E15" s="16">
        <v>391.6</v>
      </c>
      <c r="F15" s="16">
        <v>562.79999999999995</v>
      </c>
      <c r="G15" s="16">
        <v>0</v>
      </c>
      <c r="H15" s="16">
        <v>514.75</v>
      </c>
      <c r="I15" s="17" t="s">
        <v>26</v>
      </c>
    </row>
    <row r="16" spans="1:9" ht="15.95" customHeight="1" x14ac:dyDescent="0.25">
      <c r="A16" s="48"/>
      <c r="B16" s="14" t="s">
        <v>27</v>
      </c>
      <c r="C16" s="15">
        <v>0.98</v>
      </c>
      <c r="D16" s="15">
        <v>1.28</v>
      </c>
      <c r="E16" s="16">
        <v>365.7</v>
      </c>
      <c r="F16" s="16">
        <v>467.2</v>
      </c>
      <c r="G16" s="16">
        <v>0.6</v>
      </c>
      <c r="H16" s="16">
        <v>475.64</v>
      </c>
      <c r="I16" s="17" t="s">
        <v>28</v>
      </c>
    </row>
    <row r="17" spans="1:9" ht="15.95" customHeight="1" x14ac:dyDescent="0.25">
      <c r="A17" s="48"/>
      <c r="B17" s="14" t="s">
        <v>29</v>
      </c>
      <c r="C17" s="15">
        <v>0.96</v>
      </c>
      <c r="D17" s="15">
        <v>1.28</v>
      </c>
      <c r="E17" s="16">
        <v>393.6</v>
      </c>
      <c r="F17" s="16">
        <v>503.2</v>
      </c>
      <c r="G17" s="16">
        <v>1.5</v>
      </c>
      <c r="H17" s="16">
        <v>521.75</v>
      </c>
      <c r="I17" s="17" t="s">
        <v>30</v>
      </c>
    </row>
    <row r="18" spans="1:9" ht="15.95" customHeight="1" x14ac:dyDescent="0.25">
      <c r="A18" s="48"/>
      <c r="B18" s="14" t="s">
        <v>31</v>
      </c>
      <c r="C18" s="15">
        <v>1.05</v>
      </c>
      <c r="D18" s="15">
        <v>1.38</v>
      </c>
      <c r="E18" s="16">
        <v>186.7</v>
      </c>
      <c r="F18" s="16">
        <v>257.10000000000002</v>
      </c>
      <c r="G18" s="16">
        <v>2</v>
      </c>
      <c r="H18" s="16">
        <v>245.55</v>
      </c>
      <c r="I18" s="17" t="s">
        <v>32</v>
      </c>
    </row>
    <row r="19" spans="1:9" ht="15.95" customHeight="1" x14ac:dyDescent="0.25">
      <c r="A19" s="48"/>
      <c r="B19" s="14" t="s">
        <v>33</v>
      </c>
      <c r="C19" s="15">
        <v>0.86</v>
      </c>
      <c r="D19" s="15">
        <v>1.1399999999999999</v>
      </c>
      <c r="E19" s="16">
        <v>247.4</v>
      </c>
      <c r="F19" s="16">
        <v>280.89999999999998</v>
      </c>
      <c r="G19" s="16">
        <v>1.3</v>
      </c>
      <c r="H19" s="16">
        <v>326.61</v>
      </c>
      <c r="I19" s="17" t="s">
        <v>34</v>
      </c>
    </row>
    <row r="20" spans="1:9" ht="18" customHeight="1" x14ac:dyDescent="0.25">
      <c r="A20" s="48"/>
      <c r="B20" s="18" t="s">
        <v>22</v>
      </c>
      <c r="C20" s="19">
        <v>0.99</v>
      </c>
      <c r="D20" s="19">
        <v>1.31</v>
      </c>
      <c r="E20" s="20">
        <v>317</v>
      </c>
      <c r="F20" s="20">
        <v>414.2</v>
      </c>
      <c r="G20" s="20">
        <v>1.1000000000000001</v>
      </c>
      <c r="H20" s="20">
        <f t="shared" ref="H20" si="1">AVERAGE(H15:H19)</f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9" t="s">
        <v>35</v>
      </c>
      <c r="B22" s="14" t="s">
        <v>36</v>
      </c>
      <c r="C22" s="15">
        <v>0.97</v>
      </c>
      <c r="D22" s="15">
        <v>1.24</v>
      </c>
      <c r="E22" s="16">
        <v>104.2</v>
      </c>
      <c r="F22" s="16">
        <v>129.19999999999999</v>
      </c>
      <c r="G22" s="16">
        <v>0</v>
      </c>
      <c r="H22" s="16">
        <v>133.41</v>
      </c>
      <c r="I22" s="17" t="s">
        <v>37</v>
      </c>
    </row>
    <row r="23" spans="1:9" ht="15.95" customHeight="1" x14ac:dyDescent="0.25">
      <c r="A23" s="39"/>
      <c r="B23" s="14" t="s">
        <v>38</v>
      </c>
      <c r="C23" s="15">
        <v>1.1299999999999999</v>
      </c>
      <c r="D23" s="15">
        <v>1.47</v>
      </c>
      <c r="E23" s="16">
        <v>96.1</v>
      </c>
      <c r="F23" s="16">
        <v>141.4</v>
      </c>
      <c r="G23" s="16">
        <v>0.6</v>
      </c>
      <c r="H23" s="16">
        <v>125.19</v>
      </c>
      <c r="I23" s="17" t="s">
        <v>39</v>
      </c>
    </row>
    <row r="24" spans="1:9" ht="15.95" customHeight="1" x14ac:dyDescent="0.25">
      <c r="A24" s="39"/>
      <c r="B24" s="14" t="s">
        <v>40</v>
      </c>
      <c r="C24" s="15">
        <v>1.05</v>
      </c>
      <c r="D24" s="15">
        <v>1.45</v>
      </c>
      <c r="E24" s="16">
        <v>63.5</v>
      </c>
      <c r="F24" s="16">
        <v>91.9</v>
      </c>
      <c r="G24" s="16">
        <v>0</v>
      </c>
      <c r="H24" s="16">
        <v>87.62</v>
      </c>
      <c r="I24" s="17" t="s">
        <v>41</v>
      </c>
    </row>
    <row r="25" spans="1:9" ht="15.95" customHeight="1" x14ac:dyDescent="0.25">
      <c r="A25" s="39"/>
      <c r="B25" s="14" t="s">
        <v>42</v>
      </c>
      <c r="C25" s="15">
        <v>0.86</v>
      </c>
      <c r="D25" s="15">
        <v>1.1299999999999999</v>
      </c>
      <c r="E25" s="16">
        <v>114.1</v>
      </c>
      <c r="F25" s="16">
        <v>128.5</v>
      </c>
      <c r="G25" s="16">
        <v>0.5</v>
      </c>
      <c r="H25" s="16">
        <v>150</v>
      </c>
      <c r="I25" s="17" t="s">
        <v>43</v>
      </c>
    </row>
    <row r="26" spans="1:9" ht="18" customHeight="1" x14ac:dyDescent="0.25">
      <c r="A26" s="39"/>
      <c r="B26" s="18" t="s">
        <v>22</v>
      </c>
      <c r="C26" s="19">
        <v>0.99</v>
      </c>
      <c r="D26" s="19">
        <v>1.3</v>
      </c>
      <c r="E26" s="20">
        <v>94.5</v>
      </c>
      <c r="F26" s="20">
        <v>122.8</v>
      </c>
      <c r="G26" s="20">
        <v>0.3</v>
      </c>
      <c r="H26" s="20">
        <f t="shared" ref="H26" si="2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9" t="s">
        <v>44</v>
      </c>
      <c r="B28" s="14" t="s">
        <v>45</v>
      </c>
      <c r="C28" s="15">
        <v>1.02</v>
      </c>
      <c r="D28" s="15">
        <v>1.32</v>
      </c>
      <c r="E28" s="16">
        <v>115.3</v>
      </c>
      <c r="F28" s="16">
        <v>152.69999999999999</v>
      </c>
      <c r="G28" s="16">
        <v>0</v>
      </c>
      <c r="H28" s="16">
        <v>148.97</v>
      </c>
      <c r="I28" s="17" t="s">
        <v>46</v>
      </c>
    </row>
    <row r="29" spans="1:9" ht="15.95" customHeight="1" x14ac:dyDescent="0.25">
      <c r="A29" s="39"/>
      <c r="B29" s="14" t="s">
        <v>47</v>
      </c>
      <c r="C29" s="15">
        <v>0.85</v>
      </c>
      <c r="D29" s="15">
        <v>1.1399999999999999</v>
      </c>
      <c r="E29" s="16">
        <v>52.9</v>
      </c>
      <c r="F29" s="16">
        <v>60.2</v>
      </c>
      <c r="G29" s="16">
        <v>0</v>
      </c>
      <c r="H29" s="16">
        <v>70.989999999999995</v>
      </c>
      <c r="I29" s="17" t="s">
        <v>48</v>
      </c>
    </row>
    <row r="30" spans="1:9" ht="15.95" customHeight="1" x14ac:dyDescent="0.25">
      <c r="A30" s="39"/>
      <c r="B30" s="14" t="s">
        <v>49</v>
      </c>
      <c r="C30" s="15">
        <v>0.38</v>
      </c>
      <c r="D30" s="15">
        <v>0.55000000000000004</v>
      </c>
      <c r="E30" s="16">
        <v>52.4</v>
      </c>
      <c r="F30" s="16">
        <v>29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9"/>
      <c r="B31" s="14" t="s">
        <v>51</v>
      </c>
      <c r="C31" s="15">
        <v>0.66</v>
      </c>
      <c r="D31" s="15">
        <v>0.92</v>
      </c>
      <c r="E31" s="16">
        <v>42.5</v>
      </c>
      <c r="F31" s="16">
        <v>39.1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9"/>
      <c r="B32" s="18" t="s">
        <v>22</v>
      </c>
      <c r="C32" s="19">
        <f t="shared" ref="C28:C32" si="3">F32/H32</f>
        <v>0.78889044746808823</v>
      </c>
      <c r="D32" s="19">
        <v>1.07</v>
      </c>
      <c r="E32" s="20">
        <v>65.8</v>
      </c>
      <c r="F32" s="20">
        <v>70.3</v>
      </c>
      <c r="G32" s="20">
        <f t="shared" ref="G32" si="4">AVERAGE(G28:G31)</f>
        <v>0</v>
      </c>
      <c r="H32" s="20">
        <f t="shared" ref="H32" si="5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9" t="s">
        <v>53</v>
      </c>
      <c r="B34" s="14" t="s">
        <v>54</v>
      </c>
      <c r="C34" s="15">
        <f t="shared" ref="C34:C36" si="6">F34/H34</f>
        <v>0.81747823282811993</v>
      </c>
      <c r="D34" s="15">
        <v>1.05</v>
      </c>
      <c r="E34" s="16">
        <v>241.7</v>
      </c>
      <c r="F34" s="16">
        <v>253.5</v>
      </c>
      <c r="G34" s="16">
        <v>0</v>
      </c>
      <c r="H34" s="16">
        <v>310.10000000000002</v>
      </c>
      <c r="I34" s="17" t="s">
        <v>55</v>
      </c>
    </row>
    <row r="35" spans="1:9" ht="15.95" customHeight="1" x14ac:dyDescent="0.25">
      <c r="A35" s="39"/>
      <c r="B35" s="14" t="s">
        <v>56</v>
      </c>
      <c r="C35" s="15">
        <v>0.98</v>
      </c>
      <c r="D35" s="15">
        <v>1.26</v>
      </c>
      <c r="E35" s="16">
        <v>300.60000000000002</v>
      </c>
      <c r="F35" s="16">
        <v>379</v>
      </c>
      <c r="G35" s="16">
        <v>0</v>
      </c>
      <c r="H35" s="16">
        <v>388</v>
      </c>
      <c r="I35" s="17" t="s">
        <v>57</v>
      </c>
    </row>
    <row r="36" spans="1:9" ht="18" customHeight="1" x14ac:dyDescent="0.25">
      <c r="A36" s="39"/>
      <c r="B36" s="18" t="s">
        <v>22</v>
      </c>
      <c r="C36" s="19">
        <f t="shared" si="6"/>
        <v>0.90603065463400656</v>
      </c>
      <c r="D36" s="19">
        <v>1.17</v>
      </c>
      <c r="E36" s="20">
        <v>271.2</v>
      </c>
      <c r="F36" s="20">
        <f t="shared" ref="F36" si="7">AVERAGE(F34:F35)</f>
        <v>316.25</v>
      </c>
      <c r="G36" s="20">
        <v>0</v>
      </c>
      <c r="H36" s="20">
        <f t="shared" ref="H36" si="8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9" t="s">
        <v>58</v>
      </c>
      <c r="B38" s="39"/>
      <c r="C38" s="19">
        <f>F38/H38</f>
        <v>1.0781149128469982</v>
      </c>
      <c r="D38" s="19">
        <v>1.41</v>
      </c>
      <c r="E38" s="20">
        <v>213.9</v>
      </c>
      <c r="F38" s="20">
        <v>300.60000000000002</v>
      </c>
      <c r="G38" s="20">
        <v>0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9" t="s">
        <v>60</v>
      </c>
      <c r="B40" s="39"/>
      <c r="C40" s="19">
        <v>0.62</v>
      </c>
      <c r="D40" s="19">
        <v>0.86</v>
      </c>
      <c r="E40" s="20">
        <v>52.8</v>
      </c>
      <c r="F40" s="20">
        <v>45.5</v>
      </c>
      <c r="G40" s="20">
        <v>0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9" t="s">
        <v>62</v>
      </c>
      <c r="B42" s="14" t="s">
        <v>63</v>
      </c>
      <c r="C42" s="15">
        <v>0.66</v>
      </c>
      <c r="D42" s="15">
        <v>0.88</v>
      </c>
      <c r="E42" s="16">
        <v>245.5</v>
      </c>
      <c r="F42" s="16">
        <v>216</v>
      </c>
      <c r="G42" s="16">
        <v>0</v>
      </c>
      <c r="H42" s="16">
        <v>329.04</v>
      </c>
      <c r="I42" s="23" t="s">
        <v>64</v>
      </c>
    </row>
    <row r="43" spans="1:9" ht="15.95" customHeight="1" x14ac:dyDescent="0.25">
      <c r="A43" s="51"/>
      <c r="B43" s="14" t="s">
        <v>65</v>
      </c>
      <c r="C43" s="15">
        <v>0.91</v>
      </c>
      <c r="D43" s="15">
        <v>1.22</v>
      </c>
      <c r="E43" s="16">
        <v>143.80000000000001</v>
      </c>
      <c r="F43" s="16">
        <v>174.8</v>
      </c>
      <c r="G43" s="16">
        <v>0</v>
      </c>
      <c r="H43" s="16">
        <v>191.52</v>
      </c>
      <c r="I43" s="23" t="s">
        <v>66</v>
      </c>
    </row>
    <row r="44" spans="1:9" ht="15.95" customHeight="1" x14ac:dyDescent="0.25">
      <c r="A44" s="51"/>
      <c r="B44" s="14" t="s">
        <v>67</v>
      </c>
      <c r="C44" s="15">
        <v>0.79</v>
      </c>
      <c r="D44" s="15">
        <v>1.0900000000000001</v>
      </c>
      <c r="E44" s="16">
        <v>179.5</v>
      </c>
      <c r="F44" s="16">
        <v>195.8</v>
      </c>
      <c r="G44" s="16">
        <v>0</v>
      </c>
      <c r="H44" s="16">
        <v>246.58</v>
      </c>
      <c r="I44" s="23" t="s">
        <v>68</v>
      </c>
    </row>
    <row r="45" spans="1:9" ht="15.95" customHeight="1" x14ac:dyDescent="0.25">
      <c r="A45" s="51"/>
      <c r="B45" s="14" t="s">
        <v>69</v>
      </c>
      <c r="C45" s="15">
        <v>0.25</v>
      </c>
      <c r="D45" s="15">
        <v>0.34</v>
      </c>
      <c r="E45" s="16">
        <v>126.5</v>
      </c>
      <c r="F45" s="16">
        <v>42.4</v>
      </c>
      <c r="G45" s="16">
        <v>0</v>
      </c>
      <c r="H45" s="16">
        <v>172.41</v>
      </c>
      <c r="I45" s="23" t="s">
        <v>70</v>
      </c>
    </row>
    <row r="46" spans="1:9" ht="18" customHeight="1" x14ac:dyDescent="0.25">
      <c r="A46" s="51"/>
      <c r="B46" s="18" t="s">
        <v>22</v>
      </c>
      <c r="C46" s="19">
        <v>0.67</v>
      </c>
      <c r="D46" s="19">
        <v>0.9</v>
      </c>
      <c r="E46" s="20">
        <v>173.8</v>
      </c>
      <c r="F46" s="20">
        <v>157.30000000000001</v>
      </c>
      <c r="G46" s="20">
        <v>0</v>
      </c>
      <c r="H46" s="20">
        <f t="shared" ref="H46" si="9">AVERAGE(H42:H45)</f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9" t="s">
        <v>71</v>
      </c>
      <c r="B48" s="14" t="s">
        <v>72</v>
      </c>
      <c r="C48" s="15">
        <v>0.64</v>
      </c>
      <c r="D48" s="15">
        <v>0.89</v>
      </c>
      <c r="E48" s="16">
        <v>29.6</v>
      </c>
      <c r="F48" s="16">
        <v>26.3</v>
      </c>
      <c r="G48" s="16">
        <v>0</v>
      </c>
      <c r="H48" s="16">
        <v>41.41</v>
      </c>
      <c r="I48" s="17" t="s">
        <v>73</v>
      </c>
    </row>
    <row r="49" spans="1:9" ht="15.95" customHeight="1" x14ac:dyDescent="0.25">
      <c r="A49" s="39"/>
      <c r="B49" s="14" t="s">
        <v>74</v>
      </c>
      <c r="C49" s="15">
        <v>1.07</v>
      </c>
      <c r="D49" s="15">
        <v>1.48</v>
      </c>
      <c r="E49" s="16">
        <v>70.5</v>
      </c>
      <c r="F49" s="16">
        <v>104</v>
      </c>
      <c r="G49" s="16">
        <v>0</v>
      </c>
      <c r="H49" s="16">
        <v>96.84</v>
      </c>
      <c r="I49" s="17" t="s">
        <v>75</v>
      </c>
    </row>
    <row r="50" spans="1:9" ht="15.95" customHeight="1" x14ac:dyDescent="0.25">
      <c r="A50" s="39"/>
      <c r="B50" s="14" t="s">
        <v>76</v>
      </c>
      <c r="C50" s="15">
        <v>0.42</v>
      </c>
      <c r="D50" s="15">
        <v>0.6</v>
      </c>
      <c r="E50" s="16">
        <v>19.5</v>
      </c>
      <c r="F50" s="16">
        <v>11.8</v>
      </c>
      <c r="G50" s="16">
        <v>0</v>
      </c>
      <c r="H50" s="16">
        <v>28.37</v>
      </c>
      <c r="I50" s="17" t="s">
        <v>77</v>
      </c>
    </row>
    <row r="51" spans="1:9" ht="15.95" customHeight="1" x14ac:dyDescent="0.25">
      <c r="A51" s="51"/>
      <c r="B51" s="14" t="s">
        <v>78</v>
      </c>
      <c r="C51" s="15">
        <v>0.19</v>
      </c>
      <c r="D51" s="15">
        <v>0.26</v>
      </c>
      <c r="E51" s="16">
        <v>17.399999999999999</v>
      </c>
      <c r="F51" s="16">
        <v>4.5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51"/>
      <c r="B52" s="18" t="s">
        <v>22</v>
      </c>
      <c r="C52" s="19">
        <v>0.77</v>
      </c>
      <c r="D52" s="19">
        <v>1.07</v>
      </c>
      <c r="E52" s="20">
        <v>34.299999999999997</v>
      </c>
      <c r="F52" s="20">
        <f t="shared" ref="F52" si="10">AVERAGE(F48:F51)</f>
        <v>36.650000000000006</v>
      </c>
      <c r="G52" s="20">
        <v>0</v>
      </c>
      <c r="H52" s="20">
        <f t="shared" ref="H52" si="11">AVERAGE(H48:H51)</f>
        <v>47.47</v>
      </c>
      <c r="I52" s="21" t="s">
        <v>23</v>
      </c>
    </row>
    <row r="53" spans="1:9" s="27" customFormat="1" ht="18" customHeight="1" x14ac:dyDescent="0.2">
      <c r="A53" s="49" t="s">
        <v>80</v>
      </c>
      <c r="B53" s="49"/>
      <c r="C53" s="49"/>
      <c r="D53" s="49"/>
      <c r="E53" s="49"/>
      <c r="F53" s="49"/>
      <c r="G53" s="24"/>
      <c r="H53" s="25"/>
      <c r="I53" s="26"/>
    </row>
    <row r="54" spans="1:9" s="27" customFormat="1" ht="15" customHeight="1" x14ac:dyDescent="0.2">
      <c r="A54" s="49" t="s">
        <v>81</v>
      </c>
      <c r="B54" s="49"/>
      <c r="C54" s="49"/>
      <c r="D54" s="49"/>
      <c r="E54" s="49"/>
      <c r="F54" s="49"/>
      <c r="G54" s="49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50" t="s">
        <v>82</v>
      </c>
      <c r="I55" s="50"/>
    </row>
    <row r="56" spans="1:9" ht="15" customHeight="1" x14ac:dyDescent="0.25">
      <c r="G56" s="28"/>
      <c r="H56" s="50" t="s">
        <v>83</v>
      </c>
      <c r="I56" s="50" t="s">
        <v>83</v>
      </c>
    </row>
  </sheetData>
  <mergeCells count="28"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  <mergeCell ref="H6:H7"/>
    <mergeCell ref="I6:I7"/>
    <mergeCell ref="A9:A13"/>
    <mergeCell ref="A15:A20"/>
    <mergeCell ref="A22:A26"/>
    <mergeCell ref="F6:F7"/>
    <mergeCell ref="G6:G7"/>
    <mergeCell ref="A28:A32"/>
    <mergeCell ref="A6:A7"/>
    <mergeCell ref="B6:B7"/>
    <mergeCell ref="C6:C7"/>
    <mergeCell ref="E6:E7"/>
    <mergeCell ref="D6:D7"/>
    <mergeCell ref="A4:I4"/>
    <mergeCell ref="A1:C1"/>
    <mergeCell ref="G1:I1"/>
    <mergeCell ref="A2:C2"/>
    <mergeCell ref="G2:I2"/>
    <mergeCell ref="A3:I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user</cp:lastModifiedBy>
  <cp:lastPrinted>2020-01-29T08:48:18Z</cp:lastPrinted>
  <dcterms:created xsi:type="dcterms:W3CDTF">2018-11-25T10:32:27Z</dcterms:created>
  <dcterms:modified xsi:type="dcterms:W3CDTF">2020-02-23T09:22:46Z</dcterms:modified>
</cp:coreProperties>
</file>