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5" i="1"/>
  <c r="C38" i="1"/>
  <c r="C35" i="1"/>
  <c r="C34" i="1"/>
  <c r="C31" i="1"/>
  <c r="C30" i="1"/>
  <c r="C29" i="1"/>
  <c r="C28" i="1"/>
  <c r="C11" i="1"/>
  <c r="F52" i="1"/>
  <c r="F36" i="1"/>
  <c r="C36" i="1" s="1"/>
  <c r="C32" i="1" l="1"/>
  <c r="C20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<sst xmlns="http://schemas.openxmlformats.org/spreadsheetml/2006/main" count="102" uniqueCount="88">
  <si>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</si>
  <si>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</si>
  <si>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</si>
  <si>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</si>
  <si>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</si>
  <si>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</si>
  <si>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</si>
  <si>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</si>
  <si>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</si>
  <si>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</si>
  <si>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</si>
  <si>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</si>
  <si>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</si>
  <si>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</si>
  <si>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</si>
  <si>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</si>
  <si>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</si>
  <si>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</si>
  <si>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</si>
  <si>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</si>
  <si>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</si>
  <si>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</si>
  <si>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</si>
  <si>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</si>
  <si>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</si>
  <si>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</si>
  <si>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</si>
  <si>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</si>
  <si>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</si>
  <si>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</si>
  <si>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</si>
  <si>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</si>
  <si>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</si>
  <si>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</si>
  <si>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</si>
  <si>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</si>
  <si>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</si>
  <si>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</si>
  <si>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</si>
  <si>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</si>
  <si>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</si>
  <si>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</si>
  <si>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</si>
  <si>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</si>
  <si>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</si>
  <si>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</si>
  <si>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</si>
  <si>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</si>
  <si>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</si>
  <si>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</si>
  <si>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</si>
  <si>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</si>
  <si>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</si>
  <si>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</si>
  <si>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</si>
  <si>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</si>
  <si>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</si>
  <si>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</si>
  <si>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</si>
  <si>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</si>
  <si>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</si>
  <si>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</si>
  <si>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</si>
  <si>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</si>
  <si>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</si>
  <si>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</si>
  <si>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</si>
  <si>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</si>
  <si>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</si>
  <si>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</si>
  <si>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</si>
  <si>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</si>
  <si>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</si>
  <si>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</si>
  <si>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</si>
  <si>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</si>
  <si>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</si>
  <si>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</si>
  <si>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</si>
  <si>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</si>
  <si>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</si>
  <si>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</si>
  <si>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</si>
  <si>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</si>
  <si>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</si>
  <si>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</si>
  <si>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12/02/2020</t>
  </si>
  <si>
    <t>Statistics of Rainfall 'mm' since the beginning of the season until the morning of  12/02/2020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</si>
</sst>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topLeftCell="A2" zoomScaleNormal="100" workbookViewId="0">
      <selection activeCell="D13" sqref="D13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0.84</v>
      </c>
      <c r="D9" s="15">
        <v>1.3</v>
      </c>
      <c r="E9" s="16">
        <v>289.8</v>
      </c>
      <c r="F9" s="16">
        <v>376.5</v>
      </c>
      <c r="G9" s="16">
        <v>6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0.93</v>
      </c>
      <c r="D10" s="15">
        <v>1.4</v>
      </c>
      <c r="E10" s="16">
        <v>389.5</v>
      </c>
      <c r="F10" s="16">
        <v>547</v>
      </c>
      <c r="G10" s="16">
        <v>10.8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ref="C11" si="0">F11/H11</f>
        <v>0.91944345976604036</v>
      </c>
      <c r="D11" s="15">
        <v>1.41</v>
      </c>
      <c r="E11" s="16">
        <v>147.6</v>
      </c>
      <c r="F11" s="16">
        <v>207.5</v>
      </c>
      <c r="G11" s="16">
        <v>3.5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1.1599999999999999</v>
      </c>
      <c r="D12" s="15">
        <v>1.71</v>
      </c>
      <c r="E12" s="16">
        <v>296.60000000000002</v>
      </c>
      <c r="F12" s="16">
        <v>507</v>
      </c>
      <c r="G12" s="16">
        <v>11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0.96</v>
      </c>
      <c r="D13" s="19">
        <v>1.46</v>
      </c>
      <c r="E13" s="20">
        <v>280.89999999999998</v>
      </c>
      <c r="F13" s="20">
        <v>409.5</v>
      </c>
      <c r="G13" s="20">
        <f>AVERAGE(G9:G12)</f>
        <v>7.8250000000000002</v>
      </c>
      <c r="H13" s="20">
        <f t="shared" ref="H13" si="1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1.05</v>
      </c>
      <c r="D15" s="15">
        <v>1.55</v>
      </c>
      <c r="E15" s="16">
        <v>349</v>
      </c>
      <c r="F15" s="16">
        <v>539.29999999999995</v>
      </c>
      <c r="G15" s="16">
        <v>15.8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0.95</v>
      </c>
      <c r="D16" s="15">
        <v>1.37</v>
      </c>
      <c r="E16" s="16">
        <v>329.4</v>
      </c>
      <c r="F16" s="16">
        <v>451.8</v>
      </c>
      <c r="G16" s="16">
        <v>6.4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0.93</v>
      </c>
      <c r="D17" s="15">
        <v>1.39</v>
      </c>
      <c r="E17" s="16">
        <v>349.7</v>
      </c>
      <c r="F17" s="16">
        <v>486.7</v>
      </c>
      <c r="G17" s="16">
        <v>7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1</v>
      </c>
      <c r="D18" s="15">
        <v>1.49</v>
      </c>
      <c r="E18" s="16">
        <v>164.5</v>
      </c>
      <c r="F18" s="16">
        <v>245.9</v>
      </c>
      <c r="G18" s="16">
        <v>0.9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0.84</v>
      </c>
      <c r="D19" s="15">
        <v>1.27</v>
      </c>
      <c r="E19" s="16">
        <v>214.9</v>
      </c>
      <c r="F19" s="16">
        <v>273.2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ref="C20" si="2">F20/H20</f>
        <v>0.95811543443842062</v>
      </c>
      <c r="D20" s="19">
        <v>1.42</v>
      </c>
      <c r="E20" s="20">
        <v>281.5</v>
      </c>
      <c r="F20" s="20">
        <v>399.4</v>
      </c>
      <c r="G20" s="20">
        <v>6</v>
      </c>
      <c r="H20" s="20">
        <f t="shared" ref="H20" si="3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0.93</v>
      </c>
      <c r="D22" s="15">
        <v>1.34</v>
      </c>
      <c r="E22" s="16">
        <v>92.9</v>
      </c>
      <c r="F22" s="16">
        <v>124.6</v>
      </c>
      <c r="G22" s="16">
        <v>2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1.1100000000000001</v>
      </c>
      <c r="D23" s="15">
        <v>1.66</v>
      </c>
      <c r="E23" s="16">
        <v>83.6</v>
      </c>
      <c r="F23" s="16">
        <v>138.80000000000001</v>
      </c>
      <c r="G23" s="16">
        <v>7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1.04</v>
      </c>
      <c r="D24" s="15">
        <v>1.62</v>
      </c>
      <c r="E24" s="16">
        <v>65</v>
      </c>
      <c r="F24" s="16">
        <v>90.9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0.83</v>
      </c>
      <c r="D25" s="15">
        <v>1.24</v>
      </c>
      <c r="E25" s="16">
        <v>100.2</v>
      </c>
      <c r="F25" s="16">
        <v>124.2</v>
      </c>
      <c r="G25" s="16">
        <v>0.4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0.96</v>
      </c>
      <c r="D26" s="19">
        <v>1.44</v>
      </c>
      <c r="E26" s="20">
        <v>83.2</v>
      </c>
      <c r="F26" s="20">
        <v>119.6</v>
      </c>
      <c r="G26" s="20">
        <v>0.3</v>
      </c>
      <c r="H26" s="20">
        <f t="shared" ref="H26" si="4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5">F28/H28</f>
        <v>0.99415989796603343</v>
      </c>
      <c r="D28" s="15">
        <v>1.42</v>
      </c>
      <c r="E28" s="16">
        <v>104</v>
      </c>
      <c r="F28" s="16">
        <v>148.1</v>
      </c>
      <c r="G28" s="16">
        <v>2.2999999999999998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5"/>
        <v>0.83251162135512047</v>
      </c>
      <c r="D29" s="15">
        <v>1.2</v>
      </c>
      <c r="E29" s="16">
        <v>49.1</v>
      </c>
      <c r="F29" s="16">
        <v>59.1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5"/>
        <v>0.3750161644898487</v>
      </c>
      <c r="D30" s="15">
        <v>0.6</v>
      </c>
      <c r="E30" s="16">
        <v>48</v>
      </c>
      <c r="F30" s="16">
        <v>29</v>
      </c>
      <c r="G30" s="16">
        <v>1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5"/>
        <v>0.66091954022988508</v>
      </c>
      <c r="D31" s="15">
        <v>1.02</v>
      </c>
      <c r="E31" s="16">
        <v>38.5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5"/>
        <v>0.77205779211670655</v>
      </c>
      <c r="D32" s="19">
        <v>1.1499999999999999</v>
      </c>
      <c r="E32" s="20">
        <v>59.5</v>
      </c>
      <c r="F32" s="20">
        <v>68.8</v>
      </c>
      <c r="G32" s="20">
        <f t="shared" ref="G32" si="6">AVERAGE(G28:G31)</f>
        <v>0.82499999999999996</v>
      </c>
      <c r="H32" s="20">
        <f t="shared" ref="H32" si="7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8">F34/H34</f>
        <v>0.7965172524991937</v>
      </c>
      <c r="D34" s="15">
        <v>1.1499999999999999</v>
      </c>
      <c r="E34" s="16">
        <v>241</v>
      </c>
      <c r="F34" s="16">
        <v>247</v>
      </c>
      <c r="G34" s="16">
        <v>6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8"/>
        <v>0.94432989690721647</v>
      </c>
      <c r="D35" s="15">
        <v>1.35</v>
      </c>
      <c r="E35" s="16">
        <v>271.7</v>
      </c>
      <c r="F35" s="16">
        <v>366.4</v>
      </c>
      <c r="G35" s="16">
        <v>8.8000000000000007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8"/>
        <v>0.87867067755335904</v>
      </c>
      <c r="D36" s="19">
        <v>1.26</v>
      </c>
      <c r="E36" s="20">
        <v>242.8</v>
      </c>
      <c r="F36" s="20">
        <f t="shared" ref="F36" si="9">AVERAGE(F34:F35)</f>
        <v>306.7</v>
      </c>
      <c r="G36" s="20">
        <v>7.4</v>
      </c>
      <c r="H36" s="20">
        <f t="shared" ref="H36" si="10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1.0433254429380963</v>
      </c>
      <c r="D38" s="19">
        <v>1.49</v>
      </c>
      <c r="E38" s="20">
        <v>194.8</v>
      </c>
      <c r="F38" s="20">
        <v>290.89999999999998</v>
      </c>
      <c r="G38" s="20">
        <v>4.5999999999999996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0.59</v>
      </c>
      <c r="D40" s="19">
        <v>0.91</v>
      </c>
      <c r="E40" s="20">
        <v>47.8</v>
      </c>
      <c r="F40" s="20">
        <v>43.5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0.63</v>
      </c>
      <c r="D42" s="15">
        <v>0.97</v>
      </c>
      <c r="E42" s="16">
        <v>214.6</v>
      </c>
      <c r="F42" s="16">
        <v>208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0.74</v>
      </c>
      <c r="D43" s="15">
        <v>1.1299999999999999</v>
      </c>
      <c r="E43" s="16">
        <v>124.6</v>
      </c>
      <c r="F43" s="16">
        <v>141.30000000000001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0.7</v>
      </c>
      <c r="D44" s="15">
        <v>1.1000000000000001</v>
      </c>
      <c r="E44" s="16">
        <v>157.80000000000001</v>
      </c>
      <c r="F44" s="16">
        <v>173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ref="C45" si="11">F45/H45</f>
        <v>0.20532451713937705</v>
      </c>
      <c r="D45" s="15">
        <v>0.32</v>
      </c>
      <c r="E45" s="16">
        <v>111.2</v>
      </c>
      <c r="F45" s="16">
        <v>35.4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0.59</v>
      </c>
      <c r="D46" s="19">
        <v>0.92</v>
      </c>
      <c r="E46" s="20">
        <v>152</v>
      </c>
      <c r="F46" s="20">
        <v>139.4</v>
      </c>
      <c r="G46" s="20">
        <v>0</v>
      </c>
      <c r="H46" s="20">
        <f t="shared" ref="H46" si="12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0.64</v>
      </c>
      <c r="D48" s="15">
        <v>0.98</v>
      </c>
      <c r="E48" s="16">
        <v>26.9</v>
      </c>
      <c r="F48" s="16">
        <v>26.3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1.05</v>
      </c>
      <c r="D49" s="15">
        <v>1.62</v>
      </c>
      <c r="E49" s="16">
        <v>62.8</v>
      </c>
      <c r="F49" s="16">
        <v>102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0.38</v>
      </c>
      <c r="D50" s="15">
        <v>0.59</v>
      </c>
      <c r="E50" s="16">
        <v>18.399999999999999</v>
      </c>
      <c r="F50" s="16">
        <v>10.8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ref="C51" si="13">F51/H51</f>
        <v>0.1934651762682717</v>
      </c>
      <c r="D51" s="15">
        <v>0.27</v>
      </c>
      <c r="E51" s="16">
        <v>16.7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0.76</v>
      </c>
      <c r="D52" s="19">
        <v>1.1499999999999999</v>
      </c>
      <c r="E52" s="20">
        <v>31.2</v>
      </c>
      <c r="F52" s="20">
        <f t="shared" ref="F52" si="14">AVERAGE(F48:F51)</f>
        <v>35.900000000000006</v>
      </c>
      <c r="G52" s="20">
        <v>0</v>
      </c>
      <c r="H52" s="20">
        <f t="shared" ref="H52" si="15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2020-01-29T08:48:18Z</cp:lastPrinted>
  <dcterms:created xsi:type="dcterms:W3CDTF">2018-11-25T10:32:27Z</dcterms:created>
  <dcterms:modified xsi:type="dcterms:W3CDTF">2020-02-12T09:29:13Z</dcterms:modified>
</cp:coreProperties>
</file>