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52" i="1"/>
  <c r="D51" i="1"/>
  <c r="D49" i="1"/>
  <c r="D48" i="1"/>
  <c r="D46" i="1"/>
  <c r="D45" i="1"/>
  <c r="D44" i="1"/>
  <c r="D43" i="1"/>
  <c r="D42" i="1"/>
  <c r="D40" i="1"/>
  <c r="D38" i="1"/>
  <c r="D36" i="1"/>
  <c r="D35" i="1"/>
  <c r="D34" i="1"/>
  <c r="D32" i="1"/>
  <c r="D31" i="1"/>
  <c r="D30" i="1"/>
  <c r="D29" i="1"/>
  <c r="D28" i="1"/>
  <c r="D26" i="1"/>
  <c r="D25" i="1"/>
  <c r="D24" i="1"/>
  <c r="D22" i="1"/>
  <c r="D20" i="1"/>
  <c r="D19" i="1"/>
  <c r="D18" i="1"/>
  <c r="D17" i="1"/>
  <c r="D16" i="1"/>
  <c r="D15" i="1"/>
  <c r="D13" i="1"/>
  <c r="D11" i="1"/>
  <c r="D10" i="1"/>
  <c r="D9" i="1"/>
  <c r="E36" i="1"/>
  <c r="E32" i="1"/>
  <c r="E26" i="1"/>
  <c r="E13" i="1"/>
  <c r="G52" i="1"/>
  <c r="G46" i="1"/>
  <c r="G36" i="1"/>
  <c r="G32" i="1"/>
  <c r="G26" i="1"/>
  <c r="G20" i="1"/>
  <c r="G13" i="1"/>
  <c r="F52" i="1"/>
  <c r="F46" i="1"/>
  <c r="F36" i="1"/>
  <c r="F32" i="1"/>
  <c r="F26" i="1"/>
  <c r="F20" i="1"/>
  <c r="F13" i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<sst xmlns="http://schemas.openxmlformats.org/spreadsheetml/2006/main" count="102" uniqueCount="88">
  <si>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</si>
  <si>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</si>
  <si>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</si>
  <si>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</si>
  <si>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</si>
  <si>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</si>
  <si>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</si>
  <si>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</si>
  <si>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</si>
  <si>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</si>
  <si>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</si>
  <si>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</si>
  <si>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</si>
  <si>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</si>
  <si>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</si>
  <si>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</si>
  <si>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</si>
  <si>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</si>
  <si>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</si>
  <si>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</si>
  <si>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</si>
  <si>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</si>
  <si>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</si>
  <si>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</si>
  <si>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</si>
  <si>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</si>
  <si>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</si>
  <si>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</si>
  <si>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</si>
  <si>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</si>
  <si>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</si>
  <si>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</si>
  <si>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</si>
  <si>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</si>
  <si>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</si>
  <si>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</si>
  <si>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</si>
  <si>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</si>
  <si>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</si>
  <si>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</si>
  <si>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</si>
  <si>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</si>
  <si>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</si>
  <si>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</si>
  <si>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</si>
  <si>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</si>
  <si>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</si>
  <si>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</si>
  <si>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</si>
  <si>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</si>
  <si>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</si>
  <si>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</si>
  <si>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</si>
  <si>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</si>
  <si>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</si>
  <si>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</si>
  <si>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</si>
  <si>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</si>
  <si>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</si>
  <si>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</si>
  <si>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</si>
  <si>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</si>
  <si>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</si>
  <si>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</si>
  <si>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</si>
  <si>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</si>
  <si>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</si>
  <si>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</si>
  <si>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</si>
  <si>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</si>
  <si>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</si>
  <si>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</si>
  <si>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</si>
  <si>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</si>
  <si>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</si>
  <si>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</si>
  <si>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</si>
  <si>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</si>
  <si>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</si>
  <si>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</si>
  <si>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</si>
  <si>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</si>
  <si>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</si>
  <si>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</si>
  <si>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</si>
  <si>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</si>
  <si>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14/01/2019</t>
  </si>
  <si>
    <t>Statistics of Rainfall 'mm' since the beginning of the season until the morning of 14/01/2019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</si>
</sst>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B6" sqref="B6:B7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0.69350134692877974</v>
      </c>
      <c r="D9" s="15">
        <f>F9/E9</f>
        <v>1.6846944294213089</v>
      </c>
      <c r="E9" s="16">
        <v>184.9</v>
      </c>
      <c r="F9" s="16">
        <v>311.5</v>
      </c>
      <c r="G9" s="16">
        <v>6.5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0.70455901150404765</v>
      </c>
      <c r="D10" s="15">
        <f t="shared" ref="D10:D13" si="1">F10/E10</f>
        <v>1.6509584664536741</v>
      </c>
      <c r="E10" s="16">
        <v>250.4</v>
      </c>
      <c r="F10" s="16">
        <v>413.4</v>
      </c>
      <c r="G10" s="16">
        <v>10.199999999999999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0.59154555122297059</v>
      </c>
      <c r="D11" s="15">
        <f t="shared" si="1"/>
        <v>1.4202127659574468</v>
      </c>
      <c r="E11" s="16">
        <v>94</v>
      </c>
      <c r="F11" s="16">
        <v>133.5</v>
      </c>
      <c r="G11" s="16">
        <v>1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0.58717480602464633</v>
      </c>
      <c r="D12" s="15">
        <v>1.25</v>
      </c>
      <c r="E12" s="16">
        <v>205</v>
      </c>
      <c r="F12" s="16">
        <v>257.3</v>
      </c>
      <c r="G12" s="16">
        <v>10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0.65637133780444756</v>
      </c>
      <c r="D13" s="19">
        <f t="shared" si="1"/>
        <v>1.5194062372327388</v>
      </c>
      <c r="E13" s="20">
        <f t="shared" ref="E13:G13" si="2">AVERAGE(E9:E12)</f>
        <v>183.57499999999999</v>
      </c>
      <c r="F13" s="20">
        <f t="shared" si="2"/>
        <v>278.92500000000001</v>
      </c>
      <c r="G13" s="20">
        <f t="shared" si="2"/>
        <v>6.9249999999999998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4">F15/H15</f>
        <v>0.70675084992714909</v>
      </c>
      <c r="D15" s="15">
        <f t="shared" ref="D15:D20" si="5">F15/E15</f>
        <v>1.6212121212121213</v>
      </c>
      <c r="E15" s="16">
        <v>224.4</v>
      </c>
      <c r="F15" s="16">
        <v>363.8</v>
      </c>
      <c r="G15" s="16">
        <v>1.3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4"/>
        <v>0.61075603397527545</v>
      </c>
      <c r="D16" s="15">
        <f t="shared" si="5"/>
        <v>1.3418013856812934</v>
      </c>
      <c r="E16" s="16">
        <v>216.5</v>
      </c>
      <c r="F16" s="16">
        <v>290.5</v>
      </c>
      <c r="G16" s="16">
        <v>0.8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4"/>
        <v>0.53531384762817447</v>
      </c>
      <c r="D17" s="15">
        <f t="shared" si="5"/>
        <v>1.2558453237410072</v>
      </c>
      <c r="E17" s="16">
        <v>222.4</v>
      </c>
      <c r="F17" s="16">
        <v>279.3</v>
      </c>
      <c r="G17" s="16">
        <v>0.4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4"/>
        <v>0.49684381999592747</v>
      </c>
      <c r="D18" s="15">
        <f t="shared" si="5"/>
        <v>1.1890838206627681</v>
      </c>
      <c r="E18" s="16">
        <v>102.6</v>
      </c>
      <c r="F18" s="16">
        <v>122</v>
      </c>
      <c r="G18" s="16">
        <v>0.1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4"/>
        <v>0.41639876305073326</v>
      </c>
      <c r="D19" s="15">
        <f t="shared" si="5"/>
        <v>1.0007358351729212</v>
      </c>
      <c r="E19" s="16">
        <v>135.9</v>
      </c>
      <c r="F19" s="16">
        <v>136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0.57170272993331095</v>
      </c>
      <c r="D20" s="19">
        <f t="shared" si="5"/>
        <v>1.3213572854291418</v>
      </c>
      <c r="E20" s="20">
        <f t="shared" ref="E20:H20" si="6">AVERAGE(E15:E19)</f>
        <v>180.35999999999999</v>
      </c>
      <c r="F20" s="20">
        <f t="shared" si="6"/>
        <v>238.32</v>
      </c>
      <c r="G20" s="20">
        <f t="shared" si="6"/>
        <v>0.52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7">F22/H22</f>
        <v>0.42425605276965744</v>
      </c>
      <c r="D22" s="15">
        <f t="shared" ref="D22:D26" si="8">F22/E22</f>
        <v>0.94966442953020136</v>
      </c>
      <c r="E22" s="16">
        <v>59.6</v>
      </c>
      <c r="F22" s="16">
        <v>56.6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7"/>
        <v>0.39539899352983465</v>
      </c>
      <c r="D23" s="15">
        <v>0.89</v>
      </c>
      <c r="E23" s="16">
        <v>55.3</v>
      </c>
      <c r="F23" s="16">
        <v>49.5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7"/>
        <v>0.3286920794339192</v>
      </c>
      <c r="D24" s="15">
        <f t="shared" si="8"/>
        <v>0.78048780487804881</v>
      </c>
      <c r="E24" s="16">
        <v>36.9</v>
      </c>
      <c r="F24" s="16">
        <v>28.8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7"/>
        <v>0.35800000000000004</v>
      </c>
      <c r="D25" s="15">
        <f t="shared" si="8"/>
        <v>0.8537360890302067</v>
      </c>
      <c r="E25" s="16">
        <v>62.9</v>
      </c>
      <c r="F25" s="16">
        <v>53.7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7"/>
        <v>0.38007335456047725</v>
      </c>
      <c r="D26" s="19">
        <f t="shared" si="8"/>
        <v>0.87843502561714026</v>
      </c>
      <c r="E26" s="20">
        <f>AVERAGE(E22:E25)</f>
        <v>53.675000000000004</v>
      </c>
      <c r="F26" s="20">
        <f>AVERAGE(F22:F25)</f>
        <v>47.150000000000006</v>
      </c>
      <c r="G26" s="20">
        <f>AVERAGE(G22:G25)</f>
        <v>0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0">F28/H28</f>
        <v>0.34906356984627779</v>
      </c>
      <c r="D28" s="15">
        <f t="shared" ref="D28:D32" si="11">F28/E28</f>
        <v>0.75691411935953412</v>
      </c>
      <c r="E28" s="16">
        <v>68.7</v>
      </c>
      <c r="F28" s="16">
        <v>52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0"/>
        <v>0.17748978729398507</v>
      </c>
      <c r="D29" s="15">
        <f t="shared" si="11"/>
        <v>0.37724550898203596</v>
      </c>
      <c r="E29" s="16">
        <v>33.4</v>
      </c>
      <c r="F29" s="16">
        <v>12.6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0"/>
        <v>0.26509763351868615</v>
      </c>
      <c r="D30" s="15">
        <f t="shared" si="11"/>
        <v>0.61194029850746268</v>
      </c>
      <c r="E30" s="16">
        <v>33.5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0"/>
        <v>0.19438810006761326</v>
      </c>
      <c r="D31" s="15">
        <f t="shared" si="11"/>
        <v>0.44747081712062259</v>
      </c>
      <c r="E31" s="16">
        <v>25.7</v>
      </c>
      <c r="F31" s="16">
        <v>11.5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0"/>
        <v>0.27100575115724507</v>
      </c>
      <c r="D32" s="19">
        <f t="shared" si="11"/>
        <v>0.59888406695598262</v>
      </c>
      <c r="E32" s="20">
        <f t="shared" ref="E32:G32" si="12">AVERAGE(E28:E31)</f>
        <v>40.324999999999996</v>
      </c>
      <c r="F32" s="20">
        <f t="shared" si="12"/>
        <v>24.15</v>
      </c>
      <c r="G32" s="20">
        <f t="shared" si="12"/>
        <v>0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4">F34/H34</f>
        <v>0.72170267655594966</v>
      </c>
      <c r="D34" s="15">
        <f t="shared" ref="D34:D36" si="15">F34/E34</f>
        <v>1.5574112734864303</v>
      </c>
      <c r="E34" s="16">
        <v>143.69999999999999</v>
      </c>
      <c r="F34" s="16">
        <v>223.8</v>
      </c>
      <c r="G34" s="16">
        <v>6.5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4"/>
        <v>0.68994845360824741</v>
      </c>
      <c r="D35" s="15">
        <f t="shared" si="15"/>
        <v>1.4307856761090325</v>
      </c>
      <c r="E35" s="16">
        <v>187.1</v>
      </c>
      <c r="F35" s="16">
        <v>267.7</v>
      </c>
      <c r="G35" s="16">
        <v>25.4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4"/>
        <v>0.70405386047844143</v>
      </c>
      <c r="D36" s="19">
        <f t="shared" si="15"/>
        <v>1.4857920193470378</v>
      </c>
      <c r="E36" s="20">
        <f t="shared" ref="E36:G36" si="16">AVERAGE(E34:E35)</f>
        <v>165.39999999999998</v>
      </c>
      <c r="F36" s="20">
        <f t="shared" si="16"/>
        <v>245.75</v>
      </c>
      <c r="G36" s="20">
        <f t="shared" si="16"/>
        <v>15.95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0.82813284556344602</v>
      </c>
      <c r="D38" s="19">
        <f>F38/E38</f>
        <v>1.791311093871218</v>
      </c>
      <c r="E38" s="20">
        <v>128.9</v>
      </c>
      <c r="F38" s="20">
        <v>230.9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0.13111171810980607</v>
      </c>
      <c r="D40" s="19">
        <f>F40/E40</f>
        <v>0.31270358306188922</v>
      </c>
      <c r="E40" s="20">
        <v>30.7</v>
      </c>
      <c r="F40" s="20">
        <v>9.6</v>
      </c>
      <c r="G40" s="20">
        <v>2.1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8">F42/H42</f>
        <v>0.20058351568198393</v>
      </c>
      <c r="D42" s="15">
        <f t="shared" ref="D42:D46" si="19">F42/E42</f>
        <v>0.52050473186119872</v>
      </c>
      <c r="E42" s="16">
        <v>126.8</v>
      </c>
      <c r="F42" s="16">
        <v>66</v>
      </c>
      <c r="G42" s="16">
        <v>0.5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8"/>
        <v>0.32999164578111945</v>
      </c>
      <c r="D43" s="15">
        <f t="shared" si="19"/>
        <v>0.88268156424581012</v>
      </c>
      <c r="E43" s="16">
        <v>71.599999999999994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8"/>
        <v>0.28915564928218018</v>
      </c>
      <c r="D44" s="15">
        <f t="shared" si="19"/>
        <v>0.77668845315904134</v>
      </c>
      <c r="E44" s="16">
        <v>91.8</v>
      </c>
      <c r="F44" s="16">
        <v>71.3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8"/>
        <v>0.34104750304506698</v>
      </c>
      <c r="D45" s="15">
        <f t="shared" si="19"/>
        <v>0.82122905027932969</v>
      </c>
      <c r="E45" s="16">
        <v>71.599999999999994</v>
      </c>
      <c r="F45" s="16">
        <v>58.8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8"/>
        <v>0.27598318343888029</v>
      </c>
      <c r="D46" s="19">
        <f t="shared" si="19"/>
        <v>0.71709070796460173</v>
      </c>
      <c r="E46" s="20">
        <v>90.4</v>
      </c>
      <c r="F46" s="20">
        <f t="shared" ref="F46:H46" si="20">AVERAGE(F42:F45)</f>
        <v>64.825000000000003</v>
      </c>
      <c r="G46" s="20">
        <f t="shared" si="20"/>
        <v>0.125</v>
      </c>
      <c r="H46" s="20">
        <f t="shared" si="20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1">F48/H48</f>
        <v>0.58922965467278432</v>
      </c>
      <c r="D48" s="15">
        <f t="shared" ref="D48:D52" si="22">F48/E48</f>
        <v>1.3048128342245988</v>
      </c>
      <c r="E48" s="16">
        <v>18.7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1"/>
        <v>0.14043783560512185</v>
      </c>
      <c r="D49" s="15">
        <f t="shared" si="22"/>
        <v>0.34782608695652173</v>
      </c>
      <c r="E49" s="16">
        <v>39.1</v>
      </c>
      <c r="F49" s="16">
        <v>13.6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21"/>
        <v>2.9397250616848787</v>
      </c>
      <c r="D50" s="15">
        <v>5.98</v>
      </c>
      <c r="E50" s="16">
        <v>13.9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1"/>
        <v>0.58899398108340495</v>
      </c>
      <c r="D51" s="15">
        <f t="shared" si="22"/>
        <v>1.0458015267175573</v>
      </c>
      <c r="E51" s="16">
        <v>13.1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21"/>
        <v>0.71150200126395613</v>
      </c>
      <c r="D52" s="19">
        <f t="shared" si="22"/>
        <v>1.5931603773584906</v>
      </c>
      <c r="E52" s="20">
        <v>21.2</v>
      </c>
      <c r="F52" s="20">
        <f t="shared" ref="F52:G52" si="23">AVERAGE(F48:F51)</f>
        <v>33.774999999999999</v>
      </c>
      <c r="G52" s="20">
        <f t="shared" si="23"/>
        <v>0</v>
      </c>
      <c r="H52" s="20">
        <f t="shared" ref="H52" si="24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2019-01-14T08:41:47Z</dcterms:modified>
</cp:coreProperties>
</file>