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25" i="1" l="1"/>
  <c r="D19" i="1"/>
  <c r="D18" i="1"/>
  <c r="D11" i="1"/>
  <c r="C51" i="1" l="1"/>
  <c r="F46" i="1" l="1"/>
  <c r="H52" i="1" l="1"/>
  <c r="G52" i="1"/>
  <c r="F52" i="1"/>
  <c r="C52" i="1" s="1"/>
  <c r="C50" i="1"/>
  <c r="C49" i="1"/>
  <c r="C48" i="1"/>
  <c r="H46" i="1"/>
  <c r="C46" i="1" s="1"/>
  <c r="G46" i="1"/>
  <c r="E46" i="1"/>
  <c r="C44" i="1"/>
  <c r="C43" i="1"/>
  <c r="C42" i="1"/>
  <c r="C40" i="1"/>
  <c r="C38" i="1"/>
  <c r="H36" i="1"/>
  <c r="G36" i="1"/>
  <c r="F36" i="1"/>
  <c r="C34" i="1"/>
  <c r="H32" i="1"/>
  <c r="G32" i="1"/>
  <c r="F32" i="1"/>
  <c r="C31" i="1"/>
  <c r="H26" i="1"/>
  <c r="G26" i="1"/>
  <c r="F26" i="1"/>
  <c r="C24" i="1"/>
  <c r="C23" i="1"/>
  <c r="H20" i="1"/>
  <c r="G20" i="1"/>
  <c r="F20" i="1"/>
  <c r="E20" i="1"/>
  <c r="C19" i="1"/>
  <c r="C18" i="1"/>
  <c r="C17" i="1"/>
  <c r="C16" i="1"/>
  <c r="H13" i="1"/>
  <c r="G13" i="1"/>
  <c r="F13" i="1"/>
  <c r="C12" i="1"/>
  <c r="C10" i="1"/>
  <c r="C9" i="1"/>
  <c r="C36" i="1" l="1"/>
  <c r="D13" i="1"/>
  <c r="C20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<sst xmlns="http://schemas.openxmlformats.org/spreadsheetml/2006/main" count="102" uniqueCount="88">
  <si>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</si>
  <si>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</si>
  <si>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</si>
  <si>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</si>
  <si>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</si>
  <si>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</si>
  <si>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</si>
  <si>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</si>
  <si>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</si>
  <si>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</si>
  <si>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</si>
  <si>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</si>
  <si>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</si>
  <si>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</si>
  <si>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</si>
  <si>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</si>
  <si>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</si>
  <si>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</si>
  <si>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</si>
  <si>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</si>
  <si>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</si>
  <si>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</si>
  <si>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</si>
  <si>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</si>
  <si>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</si>
  <si>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</si>
  <si>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</si>
  <si>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</si>
  <si>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</si>
  <si>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</si>
  <si>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</si>
  <si>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</si>
  <si>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</si>
  <si>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</si>
  <si>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</si>
  <si>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</si>
  <si>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</si>
  <si>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</si>
  <si>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</si>
  <si>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</si>
  <si>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</si>
  <si>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</si>
  <si>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</si>
  <si>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</si>
  <si>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</si>
  <si>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</si>
  <si>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</si>
  <si>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</si>
  <si>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</si>
  <si>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</si>
  <si>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</si>
  <si>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</si>
  <si>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</si>
  <si>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</si>
  <si>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</si>
  <si>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</si>
  <si>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</si>
  <si>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</si>
  <si>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</si>
  <si>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</si>
  <si>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</si>
  <si>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</si>
  <si>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</si>
  <si>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</si>
  <si>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</si>
  <si>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</si>
  <si>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</si>
  <si>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</si>
  <si>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</si>
  <si>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</si>
  <si>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</si>
  <si>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</si>
  <si>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</si>
  <si>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</si>
  <si>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</si>
  <si>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</si>
  <si>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</si>
  <si>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</si>
  <si>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</si>
  <si>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</si>
  <si>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</si>
  <si>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</si>
  <si>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</si>
  <si>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</si>
  <si>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</si>
  <si>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72 ساعة
Rainfall </t>
  </si>
  <si>
    <t>التقرير الاحصائي اليومي للمطر ملم منذ بداية الموسم المطري 2018/2019  حتى صباح يوم 30/12/2018</t>
  </si>
  <si>
    <t>Statistics of Rainfall 'mm' since the beginning of the season until the morning of 30/12/2018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</si>
</sst>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14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rightToLeft="1" tabSelected="1" zoomScaleNormal="100" workbookViewId="0">
      <selection activeCell="E11" sqref="E11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5" t="s">
        <v>0</v>
      </c>
      <c r="B1" s="35"/>
      <c r="C1" s="35"/>
      <c r="D1" s="30"/>
      <c r="E1" s="1"/>
      <c r="F1" s="1"/>
      <c r="G1" s="36" t="s">
        <v>1</v>
      </c>
      <c r="H1" s="36"/>
      <c r="I1" s="36"/>
    </row>
    <row r="2" spans="1:9" s="4" customFormat="1" ht="21.95" customHeight="1" x14ac:dyDescent="0.25">
      <c r="A2" s="37" t="s">
        <v>2</v>
      </c>
      <c r="B2" s="37"/>
      <c r="C2" s="37"/>
      <c r="D2" s="31"/>
      <c r="E2" s="3"/>
      <c r="F2" s="3"/>
      <c r="G2" s="38" t="s">
        <v>3</v>
      </c>
      <c r="H2" s="38"/>
      <c r="I2" s="38"/>
    </row>
    <row r="3" spans="1:9" ht="21.95" customHeight="1" x14ac:dyDescent="0.25">
      <c r="A3" s="39" t="s">
        <v>86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4" t="s">
        <v>87</v>
      </c>
      <c r="B4" s="34"/>
      <c r="C4" s="34"/>
      <c r="D4" s="34"/>
      <c r="E4" s="34"/>
      <c r="F4" s="34"/>
      <c r="G4" s="34"/>
      <c r="H4" s="34"/>
      <c r="I4" s="34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1" t="s">
        <v>4</v>
      </c>
      <c r="B6" s="43" t="s">
        <v>5</v>
      </c>
      <c r="C6" s="45" t="s">
        <v>6</v>
      </c>
      <c r="D6" s="45" t="s">
        <v>84</v>
      </c>
      <c r="E6" s="45" t="s">
        <v>7</v>
      </c>
      <c r="F6" s="45" t="s">
        <v>8</v>
      </c>
      <c r="G6" s="45" t="s">
        <v>85</v>
      </c>
      <c r="H6" s="45" t="s">
        <v>9</v>
      </c>
      <c r="I6" s="47" t="s">
        <v>10</v>
      </c>
    </row>
    <row r="7" spans="1:9" s="9" customFormat="1" ht="38.25" customHeight="1" x14ac:dyDescent="0.2">
      <c r="A7" s="42"/>
      <c r="B7" s="44"/>
      <c r="C7" s="46"/>
      <c r="D7" s="46"/>
      <c r="E7" s="46" t="s">
        <v>11</v>
      </c>
      <c r="F7" s="46" t="s">
        <v>11</v>
      </c>
      <c r="G7" s="46"/>
      <c r="H7" s="46"/>
      <c r="I7" s="48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40" t="s">
        <v>13</v>
      </c>
      <c r="B9" s="14" t="s">
        <v>14</v>
      </c>
      <c r="C9" s="15">
        <f>F9/H9</f>
        <v>0.49647126922991291</v>
      </c>
      <c r="D9" s="15">
        <v>1.64</v>
      </c>
      <c r="E9" s="16">
        <v>135.80000000000001</v>
      </c>
      <c r="F9" s="16">
        <v>223</v>
      </c>
      <c r="G9" s="16">
        <v>67</v>
      </c>
      <c r="H9" s="16">
        <v>449.17</v>
      </c>
      <c r="I9" s="17" t="s">
        <v>15</v>
      </c>
    </row>
    <row r="10" spans="1:9" ht="15.95" customHeight="1" x14ac:dyDescent="0.25">
      <c r="A10" s="40"/>
      <c r="B10" s="14" t="s">
        <v>16</v>
      </c>
      <c r="C10" s="15">
        <f t="shared" ref="C10:C49" si="0">F10/H10</f>
        <v>0.53873029399233063</v>
      </c>
      <c r="D10" s="15">
        <v>1.67</v>
      </c>
      <c r="E10" s="16">
        <v>189.7</v>
      </c>
      <c r="F10" s="16">
        <v>316.10000000000002</v>
      </c>
      <c r="G10" s="16">
        <v>65.7</v>
      </c>
      <c r="H10" s="16">
        <v>586.75</v>
      </c>
      <c r="I10" s="17" t="s">
        <v>17</v>
      </c>
    </row>
    <row r="11" spans="1:9" ht="15.95" customHeight="1" x14ac:dyDescent="0.25">
      <c r="A11" s="40"/>
      <c r="B11" s="14" t="s">
        <v>18</v>
      </c>
      <c r="C11" s="15">
        <v>0.44</v>
      </c>
      <c r="D11" s="15">
        <f t="shared" ref="D11" si="1">F11/E11</f>
        <v>1.4051355206847362</v>
      </c>
      <c r="E11" s="16">
        <v>70.099999999999994</v>
      </c>
      <c r="F11" s="16">
        <v>98.5</v>
      </c>
      <c r="G11" s="16">
        <v>26</v>
      </c>
      <c r="H11" s="16">
        <v>225.68</v>
      </c>
      <c r="I11" s="17" t="s">
        <v>19</v>
      </c>
    </row>
    <row r="12" spans="1:9" ht="15.95" customHeight="1" x14ac:dyDescent="0.25">
      <c r="A12" s="40"/>
      <c r="B12" s="14" t="s">
        <v>20</v>
      </c>
      <c r="C12" s="15">
        <f t="shared" si="0"/>
        <v>0.43199452304883618</v>
      </c>
      <c r="D12" s="15">
        <v>1.26</v>
      </c>
      <c r="E12" s="16">
        <v>150.1</v>
      </c>
      <c r="F12" s="16">
        <v>189.3</v>
      </c>
      <c r="G12" s="16">
        <v>34</v>
      </c>
      <c r="H12" s="16">
        <v>438.2</v>
      </c>
      <c r="I12" s="17" t="s">
        <v>21</v>
      </c>
    </row>
    <row r="13" spans="1:9" s="22" customFormat="1" ht="18" customHeight="1" x14ac:dyDescent="0.25">
      <c r="A13" s="40"/>
      <c r="B13" s="18" t="s">
        <v>22</v>
      </c>
      <c r="C13" s="19">
        <v>0.49</v>
      </c>
      <c r="D13" s="19">
        <f>F13/E13</f>
        <v>1.5155791788856305</v>
      </c>
      <c r="E13" s="20">
        <v>136.4</v>
      </c>
      <c r="F13" s="20">
        <f t="shared" ref="F13:H13" si="2">AVERAGE(F9:F12)</f>
        <v>206.72500000000002</v>
      </c>
      <c r="G13" s="20">
        <f t="shared" si="2"/>
        <v>48.174999999999997</v>
      </c>
      <c r="H13" s="20">
        <f t="shared" si="2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9" t="s">
        <v>24</v>
      </c>
      <c r="B15" s="14" t="s">
        <v>25</v>
      </c>
      <c r="C15" s="15">
        <v>0.6</v>
      </c>
      <c r="D15" s="15">
        <v>1.87</v>
      </c>
      <c r="E15" s="16">
        <v>164.8</v>
      </c>
      <c r="F15" s="16">
        <v>307.39999999999998</v>
      </c>
      <c r="G15" s="16">
        <v>51.1</v>
      </c>
      <c r="H15" s="16">
        <v>514.75</v>
      </c>
      <c r="I15" s="17" t="s">
        <v>26</v>
      </c>
    </row>
    <row r="16" spans="1:9" ht="15.95" customHeight="1" x14ac:dyDescent="0.25">
      <c r="A16" s="49"/>
      <c r="B16" s="14" t="s">
        <v>27</v>
      </c>
      <c r="C16" s="15">
        <f t="shared" si="0"/>
        <v>0.50311159700613917</v>
      </c>
      <c r="D16" s="15">
        <v>1.53</v>
      </c>
      <c r="E16" s="16">
        <v>156.5</v>
      </c>
      <c r="F16" s="16">
        <v>239.3</v>
      </c>
      <c r="G16" s="16">
        <v>49.8</v>
      </c>
      <c r="H16" s="16">
        <v>475.64</v>
      </c>
      <c r="I16" s="17" t="s">
        <v>28</v>
      </c>
    </row>
    <row r="17" spans="1:9" ht="15.95" customHeight="1" x14ac:dyDescent="0.25">
      <c r="A17" s="49"/>
      <c r="B17" s="14" t="s">
        <v>29</v>
      </c>
      <c r="C17" s="15">
        <f t="shared" si="0"/>
        <v>0.43277431720172499</v>
      </c>
      <c r="D17" s="15">
        <v>1.34</v>
      </c>
      <c r="E17" s="16">
        <v>168.9</v>
      </c>
      <c r="F17" s="16">
        <v>225.8</v>
      </c>
      <c r="G17" s="16">
        <v>51</v>
      </c>
      <c r="H17" s="16">
        <v>521.75</v>
      </c>
      <c r="I17" s="17" t="s">
        <v>30</v>
      </c>
    </row>
    <row r="18" spans="1:9" ht="15.95" customHeight="1" x14ac:dyDescent="0.25">
      <c r="A18" s="49"/>
      <c r="B18" s="14" t="s">
        <v>31</v>
      </c>
      <c r="C18" s="15">
        <f t="shared" si="0"/>
        <v>0.39706780696395844</v>
      </c>
      <c r="D18" s="15">
        <f t="shared" ref="D18:D19" si="3">F18/E18</f>
        <v>1.3560500695410291</v>
      </c>
      <c r="E18" s="16">
        <v>71.900000000000006</v>
      </c>
      <c r="F18" s="16">
        <v>97.5</v>
      </c>
      <c r="G18" s="16">
        <v>28.4</v>
      </c>
      <c r="H18" s="16">
        <v>245.55</v>
      </c>
      <c r="I18" s="17" t="s">
        <v>32</v>
      </c>
    </row>
    <row r="19" spans="1:9" ht="15.95" customHeight="1" x14ac:dyDescent="0.25">
      <c r="A19" s="49"/>
      <c r="B19" s="14" t="s">
        <v>33</v>
      </c>
      <c r="C19" s="15">
        <f t="shared" si="0"/>
        <v>0.36128716205872446</v>
      </c>
      <c r="D19" s="15">
        <f t="shared" si="3"/>
        <v>1.1859296482412061</v>
      </c>
      <c r="E19" s="16">
        <v>99.5</v>
      </c>
      <c r="F19" s="16">
        <v>118</v>
      </c>
      <c r="G19" s="16">
        <v>11.5</v>
      </c>
      <c r="H19" s="16">
        <v>326.61</v>
      </c>
      <c r="I19" s="17" t="s">
        <v>34</v>
      </c>
    </row>
    <row r="20" spans="1:9" ht="18" customHeight="1" x14ac:dyDescent="0.25">
      <c r="A20" s="49"/>
      <c r="B20" s="18" t="s">
        <v>22</v>
      </c>
      <c r="C20" s="19">
        <f>F20/H20</f>
        <v>0.47402005469462172</v>
      </c>
      <c r="D20" s="19">
        <v>1.49</v>
      </c>
      <c r="E20" s="20">
        <f t="shared" ref="E20:H20" si="4">AVERAGE(E15:E19)</f>
        <v>132.32</v>
      </c>
      <c r="F20" s="20">
        <f t="shared" si="4"/>
        <v>197.6</v>
      </c>
      <c r="G20" s="20">
        <f t="shared" si="4"/>
        <v>38.36</v>
      </c>
      <c r="H20" s="20">
        <f t="shared" si="4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40" t="s">
        <v>35</v>
      </c>
      <c r="B22" s="14" t="s">
        <v>36</v>
      </c>
      <c r="C22" s="15">
        <v>0.3</v>
      </c>
      <c r="D22" s="15">
        <v>0.94</v>
      </c>
      <c r="E22" s="16">
        <v>42.2</v>
      </c>
      <c r="F22" s="16">
        <v>39.9</v>
      </c>
      <c r="G22" s="16">
        <v>11</v>
      </c>
      <c r="H22" s="16">
        <v>133.41</v>
      </c>
      <c r="I22" s="17" t="s">
        <v>37</v>
      </c>
    </row>
    <row r="23" spans="1:9" ht="15.95" customHeight="1" x14ac:dyDescent="0.25">
      <c r="A23" s="40"/>
      <c r="B23" s="14" t="s">
        <v>38</v>
      </c>
      <c r="C23" s="15">
        <f t="shared" si="0"/>
        <v>0.32430705327901593</v>
      </c>
      <c r="D23" s="15">
        <v>1.06</v>
      </c>
      <c r="E23" s="16">
        <v>38.299999999999997</v>
      </c>
      <c r="F23" s="16">
        <v>40.6</v>
      </c>
      <c r="G23" s="16">
        <v>10.3</v>
      </c>
      <c r="H23" s="16">
        <v>125.19</v>
      </c>
      <c r="I23" s="17" t="s">
        <v>39</v>
      </c>
    </row>
    <row r="24" spans="1:9" ht="15.95" customHeight="1" x14ac:dyDescent="0.25">
      <c r="A24" s="40"/>
      <c r="B24" s="14" t="s">
        <v>40</v>
      </c>
      <c r="C24" s="15">
        <f t="shared" si="0"/>
        <v>0.26477973065510158</v>
      </c>
      <c r="D24" s="15">
        <v>0.9</v>
      </c>
      <c r="E24" s="16">
        <v>25.7</v>
      </c>
      <c r="F24" s="16">
        <v>23.2</v>
      </c>
      <c r="G24" s="16">
        <v>5.4</v>
      </c>
      <c r="H24" s="16">
        <v>87.62</v>
      </c>
      <c r="I24" s="17" t="s">
        <v>41</v>
      </c>
    </row>
    <row r="25" spans="1:9" ht="15.95" customHeight="1" x14ac:dyDescent="0.25">
      <c r="A25" s="40"/>
      <c r="B25" s="14" t="s">
        <v>42</v>
      </c>
      <c r="C25" s="15">
        <v>0.33</v>
      </c>
      <c r="D25" s="15">
        <f t="shared" ref="D25" si="5">F25/E25</f>
        <v>1.1085972850678731</v>
      </c>
      <c r="E25" s="16">
        <v>44.2</v>
      </c>
      <c r="F25" s="16">
        <v>49</v>
      </c>
      <c r="G25" s="16">
        <v>7.4</v>
      </c>
      <c r="H25" s="16">
        <v>150</v>
      </c>
      <c r="I25" s="17" t="s">
        <v>43</v>
      </c>
    </row>
    <row r="26" spans="1:9" ht="18" customHeight="1" x14ac:dyDescent="0.25">
      <c r="A26" s="40"/>
      <c r="B26" s="18" t="s">
        <v>22</v>
      </c>
      <c r="C26" s="19">
        <v>0.31</v>
      </c>
      <c r="D26" s="19">
        <v>1.01</v>
      </c>
      <c r="E26" s="20">
        <v>37.700000000000003</v>
      </c>
      <c r="F26" s="20">
        <f>AVERAGE(F22:F25)</f>
        <v>38.174999999999997</v>
      </c>
      <c r="G26" s="20">
        <f>AVERAGE(G22:G25)</f>
        <v>8.5250000000000004</v>
      </c>
      <c r="H26" s="20">
        <f t="shared" ref="H26" si="6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40" t="s">
        <v>44</v>
      </c>
      <c r="B28" s="14" t="s">
        <v>45</v>
      </c>
      <c r="C28" s="15">
        <v>0.25</v>
      </c>
      <c r="D28" s="15">
        <v>0.73</v>
      </c>
      <c r="E28" s="16">
        <v>51.1</v>
      </c>
      <c r="F28" s="16">
        <v>37.200000000000003</v>
      </c>
      <c r="G28" s="16">
        <v>15.4</v>
      </c>
      <c r="H28" s="16">
        <v>148.97</v>
      </c>
      <c r="I28" s="17" t="s">
        <v>46</v>
      </c>
    </row>
    <row r="29" spans="1:9" ht="15.95" customHeight="1" x14ac:dyDescent="0.25">
      <c r="A29" s="40"/>
      <c r="B29" s="14" t="s">
        <v>47</v>
      </c>
      <c r="C29" s="15">
        <v>0.17</v>
      </c>
      <c r="D29" s="15">
        <v>0.47</v>
      </c>
      <c r="E29" s="16">
        <v>26</v>
      </c>
      <c r="F29" s="16">
        <v>12.1</v>
      </c>
      <c r="G29" s="16">
        <v>2.1</v>
      </c>
      <c r="H29" s="16">
        <v>70.989999999999995</v>
      </c>
      <c r="I29" s="17" t="s">
        <v>48</v>
      </c>
    </row>
    <row r="30" spans="1:9" ht="15.95" customHeight="1" x14ac:dyDescent="0.25">
      <c r="A30" s="40"/>
      <c r="B30" s="14" t="s">
        <v>49</v>
      </c>
      <c r="C30" s="15">
        <v>0.27</v>
      </c>
      <c r="D30" s="15">
        <v>0.75</v>
      </c>
      <c r="E30" s="16">
        <v>27.5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40"/>
      <c r="B31" s="14" t="s">
        <v>51</v>
      </c>
      <c r="C31" s="15">
        <f t="shared" si="0"/>
        <v>0.19438810006761326</v>
      </c>
      <c r="D31" s="15">
        <v>0.61</v>
      </c>
      <c r="E31" s="16">
        <v>18.7</v>
      </c>
      <c r="F31" s="16">
        <v>11.5</v>
      </c>
      <c r="G31" s="16">
        <v>1.1000000000000001</v>
      </c>
      <c r="H31" s="16">
        <v>59.16</v>
      </c>
      <c r="I31" s="17" t="s">
        <v>52</v>
      </c>
    </row>
    <row r="32" spans="1:9" ht="18" customHeight="1" x14ac:dyDescent="0.25">
      <c r="A32" s="40"/>
      <c r="B32" s="18" t="s">
        <v>22</v>
      </c>
      <c r="C32" s="19">
        <v>0.23</v>
      </c>
      <c r="D32" s="19">
        <v>0.66</v>
      </c>
      <c r="E32" s="20">
        <v>30.8</v>
      </c>
      <c r="F32" s="20">
        <f t="shared" ref="F32:H32" si="7">AVERAGE(F28:F31)</f>
        <v>20.325000000000003</v>
      </c>
      <c r="G32" s="20">
        <f t="shared" si="7"/>
        <v>4.6500000000000004</v>
      </c>
      <c r="H32" s="20">
        <f t="shared" si="7"/>
        <v>89.112499999999983</v>
      </c>
      <c r="I32" s="21" t="s">
        <v>23</v>
      </c>
    </row>
    <row r="33" spans="1:13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13" ht="15.95" customHeight="1" x14ac:dyDescent="0.25">
      <c r="A34" s="40" t="s">
        <v>53</v>
      </c>
      <c r="B34" s="14" t="s">
        <v>54</v>
      </c>
      <c r="C34" s="15">
        <f t="shared" si="0"/>
        <v>0.64205095130603029</v>
      </c>
      <c r="D34" s="15">
        <v>1.83</v>
      </c>
      <c r="E34" s="16">
        <v>108.7</v>
      </c>
      <c r="F34" s="16">
        <v>199.1</v>
      </c>
      <c r="G34" s="16">
        <v>20.8</v>
      </c>
      <c r="H34" s="16">
        <v>310.10000000000002</v>
      </c>
      <c r="I34" s="17" t="s">
        <v>55</v>
      </c>
    </row>
    <row r="35" spans="1:13" ht="15.95" customHeight="1" x14ac:dyDescent="0.25">
      <c r="A35" s="40"/>
      <c r="B35" s="14" t="s">
        <v>56</v>
      </c>
      <c r="C35" s="15">
        <v>0.52</v>
      </c>
      <c r="D35" s="15">
        <v>1.47</v>
      </c>
      <c r="E35" s="16">
        <v>136.5</v>
      </c>
      <c r="F35" s="16">
        <v>201</v>
      </c>
      <c r="G35" s="16">
        <v>25.5</v>
      </c>
      <c r="H35" s="16">
        <v>388</v>
      </c>
      <c r="I35" s="17" t="s">
        <v>57</v>
      </c>
    </row>
    <row r="36" spans="1:13" ht="18" customHeight="1" x14ac:dyDescent="0.25">
      <c r="A36" s="40"/>
      <c r="B36" s="18" t="s">
        <v>22</v>
      </c>
      <c r="C36" s="19">
        <f>F36/H36</f>
        <v>0.57312705916057871</v>
      </c>
      <c r="D36" s="19">
        <v>1.63</v>
      </c>
      <c r="E36" s="20">
        <v>122.6</v>
      </c>
      <c r="F36" s="20">
        <f t="shared" ref="F36:H36" si="8">AVERAGE(F34:F35)</f>
        <v>200.05</v>
      </c>
      <c r="G36" s="20">
        <f t="shared" si="8"/>
        <v>23.15</v>
      </c>
      <c r="H36" s="20">
        <f t="shared" si="8"/>
        <v>349.05</v>
      </c>
      <c r="I36" s="21" t="s">
        <v>23</v>
      </c>
    </row>
    <row r="37" spans="1:13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13" ht="20.100000000000001" customHeight="1" x14ac:dyDescent="0.25">
      <c r="A38" s="40" t="s">
        <v>58</v>
      </c>
      <c r="B38" s="40"/>
      <c r="C38" s="19">
        <f t="shared" si="0"/>
        <v>0.66924897783516246</v>
      </c>
      <c r="D38" s="19">
        <v>1.89</v>
      </c>
      <c r="E38" s="20">
        <v>98.5</v>
      </c>
      <c r="F38" s="20">
        <v>186.6</v>
      </c>
      <c r="G38" s="20">
        <v>30.5</v>
      </c>
      <c r="H38" s="20">
        <v>278.82</v>
      </c>
      <c r="I38" s="21" t="s">
        <v>59</v>
      </c>
    </row>
    <row r="39" spans="1:13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13" ht="20.100000000000001" customHeight="1" x14ac:dyDescent="0.25">
      <c r="A40" s="40" t="s">
        <v>60</v>
      </c>
      <c r="B40" s="40"/>
      <c r="C40" s="19">
        <f t="shared" si="0"/>
        <v>0.10243102977328598</v>
      </c>
      <c r="D40" s="19">
        <v>0.32</v>
      </c>
      <c r="E40" s="20">
        <v>23.3</v>
      </c>
      <c r="F40" s="20">
        <v>7.5</v>
      </c>
      <c r="G40" s="20">
        <v>0</v>
      </c>
      <c r="H40" s="20">
        <v>73.22</v>
      </c>
      <c r="I40" s="21" t="s">
        <v>61</v>
      </c>
    </row>
    <row r="41" spans="1:13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13" ht="15.95" customHeight="1" x14ac:dyDescent="0.25">
      <c r="A42" s="40" t="s">
        <v>62</v>
      </c>
      <c r="B42" s="14" t="s">
        <v>63</v>
      </c>
      <c r="C42" s="15">
        <f t="shared" si="0"/>
        <v>0.17383904692438609</v>
      </c>
      <c r="D42" s="15">
        <v>0.65</v>
      </c>
      <c r="E42" s="16">
        <v>87.6</v>
      </c>
      <c r="F42" s="16">
        <v>57.2</v>
      </c>
      <c r="G42" s="16">
        <v>6.2</v>
      </c>
      <c r="H42" s="16">
        <v>329.04</v>
      </c>
      <c r="I42" s="23" t="s">
        <v>64</v>
      </c>
      <c r="M42" s="33"/>
    </row>
    <row r="43" spans="1:13" ht="15.95" customHeight="1" x14ac:dyDescent="0.25">
      <c r="A43" s="52"/>
      <c r="B43" s="14" t="s">
        <v>65</v>
      </c>
      <c r="C43" s="15">
        <f t="shared" si="0"/>
        <v>0.32007101086048451</v>
      </c>
      <c r="D43" s="15">
        <v>1.28</v>
      </c>
      <c r="E43" s="16">
        <v>47.8</v>
      </c>
      <c r="F43" s="16">
        <v>61.3</v>
      </c>
      <c r="G43" s="16">
        <v>0.6</v>
      </c>
      <c r="H43" s="16">
        <v>191.52</v>
      </c>
      <c r="I43" s="23" t="s">
        <v>66</v>
      </c>
    </row>
    <row r="44" spans="1:13" ht="15.95" customHeight="1" x14ac:dyDescent="0.25">
      <c r="A44" s="52"/>
      <c r="B44" s="14" t="s">
        <v>67</v>
      </c>
      <c r="C44" s="15">
        <f t="shared" si="0"/>
        <v>0.28388352664449668</v>
      </c>
      <c r="D44" s="15">
        <v>1.19</v>
      </c>
      <c r="E44" s="16">
        <v>58.7</v>
      </c>
      <c r="F44" s="16">
        <v>70</v>
      </c>
      <c r="G44" s="16">
        <v>2.8</v>
      </c>
      <c r="H44" s="16">
        <v>246.58</v>
      </c>
      <c r="I44" s="23" t="s">
        <v>68</v>
      </c>
    </row>
    <row r="45" spans="1:13" ht="15.95" customHeight="1" x14ac:dyDescent="0.25">
      <c r="A45" s="52"/>
      <c r="B45" s="14" t="s">
        <v>69</v>
      </c>
      <c r="C45" s="15">
        <v>0.34</v>
      </c>
      <c r="D45" s="15">
        <v>1.34</v>
      </c>
      <c r="E45" s="16">
        <v>43.5</v>
      </c>
      <c r="F45" s="16">
        <v>58.3</v>
      </c>
      <c r="G45" s="16">
        <v>6.5</v>
      </c>
      <c r="H45" s="16">
        <v>172.41</v>
      </c>
      <c r="I45" s="23" t="s">
        <v>70</v>
      </c>
    </row>
    <row r="46" spans="1:13" ht="18" customHeight="1" x14ac:dyDescent="0.25">
      <c r="A46" s="52"/>
      <c r="B46" s="18" t="s">
        <v>22</v>
      </c>
      <c r="C46" s="19">
        <f>F46/H46</f>
        <v>0.26267894204672448</v>
      </c>
      <c r="D46" s="19">
        <v>1.04</v>
      </c>
      <c r="E46" s="20">
        <f t="shared" ref="E46:H46" si="9">AVERAGE(E42:E45)</f>
        <v>59.399999999999991</v>
      </c>
      <c r="F46" s="20">
        <f t="shared" si="9"/>
        <v>61.7</v>
      </c>
      <c r="G46" s="20">
        <f t="shared" si="9"/>
        <v>4.0250000000000004</v>
      </c>
      <c r="H46" s="20">
        <f t="shared" si="9"/>
        <v>234.88750000000002</v>
      </c>
      <c r="I46" s="21" t="s">
        <v>23</v>
      </c>
    </row>
    <row r="47" spans="1:13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13" ht="15.95" customHeight="1" x14ac:dyDescent="0.25">
      <c r="A48" s="40" t="s">
        <v>71</v>
      </c>
      <c r="B48" s="14" t="s">
        <v>72</v>
      </c>
      <c r="C48" s="15">
        <f t="shared" si="0"/>
        <v>0.58922965467278432</v>
      </c>
      <c r="D48" s="15">
        <v>2</v>
      </c>
      <c r="E48" s="16">
        <v>12.2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40"/>
      <c r="B49" s="14" t="s">
        <v>74</v>
      </c>
      <c r="C49" s="15">
        <f t="shared" si="0"/>
        <v>0.12907889301941347</v>
      </c>
      <c r="D49" s="15">
        <v>0.48</v>
      </c>
      <c r="E49" s="16">
        <v>26.1</v>
      </c>
      <c r="F49" s="16">
        <v>12.5</v>
      </c>
      <c r="G49" s="16">
        <v>2.1</v>
      </c>
      <c r="H49" s="16">
        <v>96.84</v>
      </c>
      <c r="I49" s="17" t="s">
        <v>75</v>
      </c>
    </row>
    <row r="50" spans="1:9" ht="15.95" customHeight="1" x14ac:dyDescent="0.25">
      <c r="A50" s="40"/>
      <c r="B50" s="14" t="s">
        <v>76</v>
      </c>
      <c r="C50" s="15">
        <f>F50/H50</f>
        <v>2.9397250616848787</v>
      </c>
      <c r="D50" s="15">
        <v>8.5399999999999991</v>
      </c>
      <c r="E50" s="16">
        <v>9.8000000000000007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2"/>
      <c r="B51" s="14" t="s">
        <v>78</v>
      </c>
      <c r="C51" s="15">
        <f>F51/H51</f>
        <v>0.58899398108340495</v>
      </c>
      <c r="D51" s="15">
        <v>1.35</v>
      </c>
      <c r="E51" s="16">
        <v>10.1</v>
      </c>
      <c r="F51" s="16">
        <v>13.7</v>
      </c>
      <c r="G51" s="16">
        <v>0.2</v>
      </c>
      <c r="H51" s="16">
        <v>23.26</v>
      </c>
      <c r="I51" s="17" t="s">
        <v>79</v>
      </c>
    </row>
    <row r="52" spans="1:9" ht="18" customHeight="1" x14ac:dyDescent="0.25">
      <c r="A52" s="52"/>
      <c r="B52" s="18" t="s">
        <v>22</v>
      </c>
      <c r="C52" s="19">
        <f>F52/H52</f>
        <v>0.70570886875921635</v>
      </c>
      <c r="D52" s="19">
        <v>2.2999999999999998</v>
      </c>
      <c r="E52" s="20">
        <v>14.6</v>
      </c>
      <c r="F52" s="20">
        <f t="shared" ref="F52:H52" si="10">AVERAGE(F48:F51)</f>
        <v>33.5</v>
      </c>
      <c r="G52" s="20">
        <f t="shared" si="10"/>
        <v>0.57500000000000007</v>
      </c>
      <c r="H52" s="20">
        <f t="shared" si="10"/>
        <v>47.47</v>
      </c>
      <c r="I52" s="21" t="s">
        <v>23</v>
      </c>
    </row>
    <row r="53" spans="1:9" s="27" customFormat="1" ht="18" customHeight="1" x14ac:dyDescent="0.2">
      <c r="A53" s="50" t="s">
        <v>80</v>
      </c>
      <c r="B53" s="50"/>
      <c r="C53" s="50"/>
      <c r="D53" s="50"/>
      <c r="E53" s="50"/>
      <c r="F53" s="50"/>
      <c r="G53" s="24"/>
      <c r="H53" s="25"/>
      <c r="I53" s="26"/>
    </row>
    <row r="54" spans="1:9" s="27" customFormat="1" ht="15" customHeight="1" x14ac:dyDescent="0.2">
      <c r="A54" s="50" t="s">
        <v>81</v>
      </c>
      <c r="B54" s="50"/>
      <c r="C54" s="50"/>
      <c r="D54" s="50"/>
      <c r="E54" s="50"/>
      <c r="F54" s="50"/>
      <c r="G54" s="50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1" t="s">
        <v>82</v>
      </c>
      <c r="I55" s="51"/>
    </row>
    <row r="56" spans="1:9" ht="15" customHeight="1" x14ac:dyDescent="0.25">
      <c r="G56" s="28"/>
      <c r="H56" s="51" t="s">
        <v>83</v>
      </c>
      <c r="I56" s="51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2018-12-30T08:24:06Z</cp:lastPrinted>
  <dcterms:created xsi:type="dcterms:W3CDTF">2018-11-25T10:32:27Z</dcterms:created>
  <dcterms:modified xsi:type="dcterms:W3CDTF">2018-12-30T08:35:23Z</dcterms:modified>
</cp:coreProperties>
</file>