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51" i="1" l="1"/>
  <c r="D49" i="1"/>
  <c r="D48" i="1"/>
  <c r="D45" i="1"/>
  <c r="D44" i="1"/>
  <c r="D43" i="1"/>
  <c r="D42" i="1"/>
  <c r="D40" i="1"/>
  <c r="D38" i="1"/>
  <c r="D35" i="1"/>
  <c r="D34" i="1"/>
  <c r="D30" i="1"/>
  <c r="D29" i="1"/>
  <c r="D28" i="1"/>
  <c r="D25" i="1"/>
  <c r="D24" i="1"/>
  <c r="D23" i="1"/>
  <c r="D22" i="1"/>
  <c r="D15" i="1"/>
  <c r="D19" i="1"/>
  <c r="D18" i="1"/>
  <c r="D17" i="1"/>
  <c r="D16" i="1"/>
  <c r="G13" i="1"/>
  <c r="G20" i="1"/>
  <c r="G26" i="1"/>
  <c r="G32" i="1"/>
  <c r="G36" i="1"/>
  <c r="G46" i="1"/>
  <c r="G52" i="1"/>
  <c r="F52" i="1"/>
  <c r="F46" i="1"/>
  <c r="F32" i="1"/>
  <c r="F26" i="1"/>
  <c r="F20" i="1"/>
  <c r="F13" i="1"/>
  <c r="E46" i="1" l="1"/>
  <c r="D46" i="1" s="1"/>
  <c r="D32" i="1"/>
  <c r="E26" i="1"/>
  <c r="D26" i="1" s="1"/>
  <c r="C51" i="1" l="1"/>
  <c r="C50" i="1"/>
  <c r="C49" i="1"/>
  <c r="C48" i="1"/>
  <c r="C45" i="1"/>
  <c r="C44" i="1"/>
  <c r="C40" i="1"/>
  <c r="C38" i="1"/>
  <c r="C35" i="1"/>
  <c r="C34" i="1"/>
  <c r="C31" i="1"/>
  <c r="C30" i="1"/>
  <c r="C29" i="1"/>
  <c r="C28" i="1"/>
  <c r="C19" i="1"/>
  <c r="C18" i="1"/>
  <c r="C16" i="1"/>
  <c r="C15" i="1"/>
  <c r="D12" i="1"/>
  <c r="D10" i="1"/>
  <c r="D9" i="1"/>
  <c r="C52" i="1"/>
  <c r="C46" i="1"/>
  <c r="C20" i="1"/>
  <c r="C32" i="1" l="1"/>
  <c r="D11" i="1"/>
  <c r="H52" i="1" l="1"/>
  <c r="H46" i="1"/>
  <c r="H36" i="1"/>
  <c r="H32" i="1"/>
  <c r="H26" i="1"/>
  <c r="H20" i="1"/>
  <c r="E20" i="1"/>
  <c r="D20" i="1" s="1"/>
  <c r="H13" i="1"/>
  <c r="C13" i="1"/>
  <c r="D13" i="1"/>
  <c r="C12" i="1"/>
  <c r="C11" i="1"/>
  <c r="C10" i="1"/>
  <c r="C9" i="1"/>
  <c r="D36" i="1"/>
  <c r="C36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<sst xmlns="http://schemas.openxmlformats.org/spreadsheetml/2006/main" count="102" uniqueCount="88">
  <si>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</si>
  <si>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</si>
  <si>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</si>
  <si>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</si>
  <si>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</si>
  <si>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</si>
  <si>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</si>
  <si>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</si>
  <si>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</si>
  <si>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</si>
  <si>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</si>
  <si>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</si>
  <si>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</si>
  <si>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</si>
  <si>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</si>
  <si>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</si>
  <si>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</si>
  <si>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</si>
  <si>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</si>
  <si>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</si>
  <si>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</si>
  <si>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</si>
  <si>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</si>
  <si>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</si>
  <si>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</si>
  <si>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</si>
  <si>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</si>
  <si>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</si>
  <si>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</si>
  <si>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</si>
  <si>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</si>
  <si>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</si>
  <si>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</si>
  <si>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</si>
  <si>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</si>
  <si>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</si>
  <si>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</si>
  <si>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</si>
  <si>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</si>
  <si>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</si>
  <si>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</si>
  <si>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</si>
  <si>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</si>
  <si>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</si>
  <si>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</si>
  <si>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</si>
  <si>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</si>
  <si>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</si>
  <si>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</si>
  <si>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</si>
  <si>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</si>
  <si>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</si>
  <si>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</si>
  <si>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</si>
  <si>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</si>
  <si>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</si>
  <si>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</si>
  <si>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</si>
  <si>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</si>
  <si>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</si>
  <si>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</si>
  <si>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</si>
  <si>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</si>
  <si>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</si>
  <si>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</si>
  <si>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</si>
  <si>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</si>
  <si>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</si>
  <si>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</si>
  <si>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</si>
  <si>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</si>
  <si>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</si>
  <si>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</si>
  <si>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</si>
  <si>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</si>
  <si>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</si>
  <si>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</si>
  <si>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</si>
  <si>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</si>
  <si>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</si>
  <si>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</si>
  <si>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</si>
  <si>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</si>
  <si>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</si>
  <si>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</si>
  <si>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</si>
  <si>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27/12/2018</t>
  </si>
  <si>
    <t>Statistics of Rainfall 'mm' since the beginning of the season until the morning of27/12/2018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</si>
</sst>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G1" sqref="G1:I1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0.34730725560478215</v>
      </c>
      <c r="D9" s="15">
        <f t="shared" ref="D9:D51" si="0">F9/E9</f>
        <v>1.1667913238593868</v>
      </c>
      <c r="E9" s="16">
        <v>133.69999999999999</v>
      </c>
      <c r="F9" s="16">
        <v>156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2" si="1">F10/H10</f>
        <v>0.42675756284618666</v>
      </c>
      <c r="D10" s="15">
        <f t="shared" si="0"/>
        <v>1.3354666666666668</v>
      </c>
      <c r="E10" s="16">
        <v>187.5</v>
      </c>
      <c r="F10" s="16">
        <v>250.4</v>
      </c>
      <c r="G10" s="16">
        <v>0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1"/>
        <v>0.32125132931584544</v>
      </c>
      <c r="D11" s="15">
        <f t="shared" si="0"/>
        <v>1.0661764705882353</v>
      </c>
      <c r="E11" s="16">
        <v>68</v>
      </c>
      <c r="F11" s="16">
        <v>72.5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1"/>
        <v>0.35440438156093113</v>
      </c>
      <c r="D12" s="15">
        <f t="shared" si="0"/>
        <v>1.0457912457912459</v>
      </c>
      <c r="E12" s="16">
        <v>148.5</v>
      </c>
      <c r="F12" s="16">
        <v>155.30000000000001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>F13/H13</f>
        <v>0.3731027179668196</v>
      </c>
      <c r="D13" s="19">
        <f t="shared" si="0"/>
        <v>1.1796875</v>
      </c>
      <c r="E13" s="20">
        <v>134.4</v>
      </c>
      <c r="F13" s="20">
        <f t="shared" ref="F13" si="2">AVERAGE(F9:F12)</f>
        <v>158.55000000000001</v>
      </c>
      <c r="G13" s="20">
        <f t="shared" ref="G13:H13" si="3">AVERAGE(G9:G12)</f>
        <v>0</v>
      </c>
      <c r="H13" s="20">
        <f t="shared" si="3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4">F15/H15</f>
        <v>0.49791160757649344</v>
      </c>
      <c r="D15" s="15">
        <f t="shared" si="0"/>
        <v>1.5743243243243243</v>
      </c>
      <c r="E15" s="16">
        <v>162.80000000000001</v>
      </c>
      <c r="F15" s="16">
        <v>256.3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4"/>
        <v>0.39841056261037761</v>
      </c>
      <c r="D16" s="15">
        <f t="shared" si="0"/>
        <v>1.2257438551099613</v>
      </c>
      <c r="E16" s="16">
        <v>154.6</v>
      </c>
      <c r="F16" s="16">
        <v>189.5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0.33</v>
      </c>
      <c r="D17" s="15">
        <f t="shared" si="0"/>
        <v>1.0568319226118501</v>
      </c>
      <c r="E17" s="16">
        <v>165.4</v>
      </c>
      <c r="F17" s="16">
        <v>174.8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4"/>
        <v>0.28140908165343104</v>
      </c>
      <c r="D18" s="15">
        <f t="shared" si="0"/>
        <v>0.97461212976022549</v>
      </c>
      <c r="E18" s="16">
        <v>70.900000000000006</v>
      </c>
      <c r="F18" s="16">
        <v>69.099999999999994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4"/>
        <v>0.32607697253605217</v>
      </c>
      <c r="D19" s="15">
        <f t="shared" si="0"/>
        <v>1.0834181078331637</v>
      </c>
      <c r="E19" s="16">
        <v>98.3</v>
      </c>
      <c r="F19" s="16">
        <v>106.5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0.3819987525788035</v>
      </c>
      <c r="D20" s="19">
        <f t="shared" si="0"/>
        <v>1.2211656441717795</v>
      </c>
      <c r="E20" s="20">
        <f t="shared" ref="E20:H20" si="5">AVERAGE(E15:E19)</f>
        <v>130.39999999999998</v>
      </c>
      <c r="F20" s="20">
        <f t="shared" si="5"/>
        <v>159.24</v>
      </c>
      <c r="G20" s="20">
        <f t="shared" si="5"/>
        <v>0</v>
      </c>
      <c r="H20" s="20">
        <f t="shared" si="5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0.22</v>
      </c>
      <c r="D22" s="15">
        <f t="shared" si="0"/>
        <v>0.69138755980861244</v>
      </c>
      <c r="E22" s="16">
        <v>41.8</v>
      </c>
      <c r="F22" s="16">
        <v>28.9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0.24</v>
      </c>
      <c r="D23" s="15">
        <f t="shared" si="0"/>
        <v>0.80585106382978722</v>
      </c>
      <c r="E23" s="16">
        <v>37.6</v>
      </c>
      <c r="F23" s="16">
        <v>30.3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0.2</v>
      </c>
      <c r="D24" s="15">
        <f t="shared" si="0"/>
        <v>0.71485943775100413</v>
      </c>
      <c r="E24" s="16">
        <v>24.9</v>
      </c>
      <c r="F24" s="16">
        <v>17.8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0.28000000000000003</v>
      </c>
      <c r="D25" s="15">
        <f t="shared" si="0"/>
        <v>0.95852534562211988</v>
      </c>
      <c r="E25" s="16">
        <v>43.4</v>
      </c>
      <c r="F25" s="16">
        <v>41.6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0.24</v>
      </c>
      <c r="D26" s="19">
        <f t="shared" si="0"/>
        <v>0.8029790115098171</v>
      </c>
      <c r="E26" s="20">
        <f>AVERAGE(E22:E25)</f>
        <v>36.925000000000004</v>
      </c>
      <c r="F26" s="20">
        <f>AVERAGE(F22:F25)</f>
        <v>29.65</v>
      </c>
      <c r="G26" s="20">
        <f>AVERAGE(G22:G25)</f>
        <v>0</v>
      </c>
      <c r="H26" s="20">
        <f t="shared" ref="H26" si="6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7">F28/H28</f>
        <v>0.14633818889709338</v>
      </c>
      <c r="D28" s="15">
        <f t="shared" si="0"/>
        <v>0.43168316831683168</v>
      </c>
      <c r="E28" s="16">
        <v>50.5</v>
      </c>
      <c r="F28" s="16">
        <v>21.8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7"/>
        <v>0.14086491055078182</v>
      </c>
      <c r="D29" s="15">
        <f t="shared" si="0"/>
        <v>0.40322580645161288</v>
      </c>
      <c r="E29" s="16">
        <v>24.8</v>
      </c>
      <c r="F29" s="16">
        <v>10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7"/>
        <v>0.26509763351868615</v>
      </c>
      <c r="D30" s="15">
        <f t="shared" si="0"/>
        <v>0.80708661417322836</v>
      </c>
      <c r="E30" s="16">
        <v>25.4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7"/>
        <v>0.17579445571331984</v>
      </c>
      <c r="D31" s="15">
        <v>0.57999999999999996</v>
      </c>
      <c r="E31" s="16">
        <v>17.899999999999999</v>
      </c>
      <c r="F31" s="16">
        <v>10.4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7"/>
        <v>0.17590124842193858</v>
      </c>
      <c r="D32" s="19">
        <f t="shared" si="0"/>
        <v>0.52956081081081074</v>
      </c>
      <c r="E32" s="20">
        <v>29.6</v>
      </c>
      <c r="F32" s="20">
        <f t="shared" ref="F32" si="8">AVERAGE(F28:F31)</f>
        <v>15.674999999999999</v>
      </c>
      <c r="G32" s="20">
        <f t="shared" ref="G32" si="9">AVERAGE(G28:G31)</f>
        <v>0</v>
      </c>
      <c r="H32" s="20">
        <f t="shared" ref="H32" si="10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1">F34/H34</f>
        <v>0.57497581425346667</v>
      </c>
      <c r="D34" s="15">
        <f t="shared" si="0"/>
        <v>1.6741784037558687</v>
      </c>
      <c r="E34" s="16">
        <v>106.5</v>
      </c>
      <c r="F34" s="16">
        <v>178.3</v>
      </c>
      <c r="G34" s="16">
        <v>0.8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1"/>
        <v>0.45231958762886598</v>
      </c>
      <c r="D35" s="15">
        <f t="shared" si="0"/>
        <v>1.3067758749069247</v>
      </c>
      <c r="E35" s="16">
        <v>134.30000000000001</v>
      </c>
      <c r="F35" s="16">
        <v>175.5</v>
      </c>
      <c r="G35" s="16">
        <v>1.3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1"/>
        <v>0.50680418278183637</v>
      </c>
      <c r="D36" s="19">
        <f t="shared" si="0"/>
        <v>1.4692691029900331</v>
      </c>
      <c r="E36" s="20">
        <v>120.4</v>
      </c>
      <c r="F36" s="20">
        <v>176.9</v>
      </c>
      <c r="G36" s="20">
        <f t="shared" ref="G36" si="12">AVERAGE(G34:G35)</f>
        <v>1.05</v>
      </c>
      <c r="H36" s="20">
        <f t="shared" ref="H36" si="13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0.55985940750304852</v>
      </c>
      <c r="D38" s="19">
        <f t="shared" si="0"/>
        <v>1.6092783505154638</v>
      </c>
      <c r="E38" s="20">
        <v>97</v>
      </c>
      <c r="F38" s="20">
        <v>156.1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0.10243102977328598</v>
      </c>
      <c r="D40" s="19">
        <f t="shared" si="0"/>
        <v>0.33333333333333331</v>
      </c>
      <c r="E40" s="20">
        <v>22.5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0.16</v>
      </c>
      <c r="D42" s="15">
        <f t="shared" si="0"/>
        <v>0.59579439252336452</v>
      </c>
      <c r="E42" s="16">
        <v>85.6</v>
      </c>
      <c r="F42" s="16">
        <v>51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0.32</v>
      </c>
      <c r="D43" s="15">
        <f t="shared" si="0"/>
        <v>1.3253275109170306</v>
      </c>
      <c r="E43" s="16">
        <v>45.8</v>
      </c>
      <c r="F43" s="16">
        <v>60.7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ref="C44:C46" si="14">F44/H44</f>
        <v>0.27252818557871683</v>
      </c>
      <c r="D44" s="15">
        <f t="shared" si="0"/>
        <v>1.1707317073170733</v>
      </c>
      <c r="E44" s="16">
        <v>57.4</v>
      </c>
      <c r="F44" s="16">
        <v>67.2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4"/>
        <v>0.30044660982541616</v>
      </c>
      <c r="D45" s="15">
        <f t="shared" si="0"/>
        <v>1.2333333333333332</v>
      </c>
      <c r="E45" s="16">
        <v>42</v>
      </c>
      <c r="F45" s="16">
        <v>51.8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4"/>
        <v>0.24554307913362777</v>
      </c>
      <c r="D46" s="19">
        <f t="shared" si="0"/>
        <v>0.99956672443674177</v>
      </c>
      <c r="E46" s="20">
        <f>AVERAGE(E42:E45)</f>
        <v>57.699999999999996</v>
      </c>
      <c r="F46" s="20">
        <f t="shared" ref="F46" si="15">AVERAGE(F42:F45)</f>
        <v>57.674999999999997</v>
      </c>
      <c r="G46" s="20">
        <f t="shared" ref="G46:H46" si="16">AVERAGE(G42:G45)</f>
        <v>0</v>
      </c>
      <c r="H46" s="20">
        <f t="shared" si="16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17">F48/H48</f>
        <v>0.58922965467278432</v>
      </c>
      <c r="D48" s="15">
        <f t="shared" si="0"/>
        <v>2.0854700854700856</v>
      </c>
      <c r="E48" s="16">
        <v>11.7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7"/>
        <v>0.107393638992152</v>
      </c>
      <c r="D49" s="15">
        <f t="shared" si="0"/>
        <v>0.40625</v>
      </c>
      <c r="E49" s="16">
        <v>25.6</v>
      </c>
      <c r="F49" s="16">
        <v>10.4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7"/>
        <v>2.9397250616848787</v>
      </c>
      <c r="D50" s="15">
        <v>8.7200000000000006</v>
      </c>
      <c r="E50" s="16">
        <v>9.6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7"/>
        <v>0.58039552880481504</v>
      </c>
      <c r="D51" s="15">
        <f t="shared" si="0"/>
        <v>1.35</v>
      </c>
      <c r="E51" s="16">
        <v>10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7"/>
        <v>0.69359595534021479</v>
      </c>
      <c r="D52" s="19">
        <v>2.3199999999999998</v>
      </c>
      <c r="E52" s="20">
        <v>14.2</v>
      </c>
      <c r="F52" s="20">
        <f t="shared" ref="F52" si="18">AVERAGE(F48:F51)</f>
        <v>32.924999999999997</v>
      </c>
      <c r="G52" s="20">
        <f t="shared" ref="G52" si="19">AVERAGE(G48:G51)</f>
        <v>0</v>
      </c>
      <c r="H52" s="20">
        <f t="shared" ref="H52" si="20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2018-12-18T10:30:59Z</cp:lastPrinted>
  <dcterms:created xsi:type="dcterms:W3CDTF">2018-11-25T10:32:27Z</dcterms:created>
  <dcterms:modified xsi:type="dcterms:W3CDTF">2018-12-27T08:12:31Z</dcterms:modified>
</cp:coreProperties>
</file>