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975"/>
  </bookViews>
  <sheets>
    <sheet name="sheet1" sheetId="1" r:id="rId1"/>
  </sheets>
  <definedNames>
    <definedName name="_xlnm.Print_Area" localSheetId="0">sheet1!$A$1:$I$56</definedName>
  </definedNames>
  <calcPr calcId="145621"/>
</workbook>
</file>

<file path=xl/calcChain.xml><?xml version="1.0" encoding="utf-8"?>
<calcChain xmlns="http://schemas.openxmlformats.org/spreadsheetml/2006/main">
  <c r="C40" i="1" l="1"/>
  <c r="C51" i="1"/>
  <c r="C50" i="1"/>
  <c r="C49" i="1"/>
  <c r="C48" i="1"/>
  <c r="C46" i="1"/>
  <c r="C45" i="1"/>
  <c r="C44" i="1"/>
  <c r="C43" i="1"/>
  <c r="C42" i="1"/>
  <c r="C38" i="1"/>
  <c r="C35" i="1"/>
  <c r="C34" i="1"/>
  <c r="C31" i="1"/>
  <c r="C30" i="1"/>
  <c r="C26" i="1"/>
  <c r="C24" i="1"/>
  <c r="C23" i="1"/>
  <c r="C22" i="1"/>
  <c r="C20" i="1"/>
  <c r="C19" i="1"/>
  <c r="C18" i="1"/>
  <c r="C17" i="1"/>
  <c r="C16" i="1"/>
  <c r="C15" i="1"/>
  <c r="C13" i="1"/>
  <c r="C12" i="1"/>
  <c r="C11" i="1"/>
  <c r="C10" i="1"/>
  <c r="C9" i="1"/>
  <c r="D49" i="1"/>
  <c r="D48" i="1"/>
  <c r="D46" i="1"/>
  <c r="D45" i="1"/>
  <c r="D44" i="1"/>
  <c r="D43" i="1"/>
  <c r="D42" i="1"/>
  <c r="D40" i="1"/>
  <c r="D38" i="1"/>
  <c r="D35" i="1"/>
  <c r="D32" i="1"/>
  <c r="D22" i="1"/>
  <c r="D20" i="1"/>
  <c r="D19" i="1"/>
  <c r="D18" i="1"/>
  <c r="D17" i="1"/>
  <c r="D15" i="1"/>
  <c r="D10" i="1"/>
  <c r="F52" i="1" l="1"/>
  <c r="F36" i="1"/>
  <c r="D36" i="1" l="1"/>
  <c r="C36" i="1"/>
  <c r="D52" i="1"/>
  <c r="C52" i="1"/>
  <c r="G32" i="1"/>
  <c r="H52" i="1" l="1"/>
  <c r="H46" i="1"/>
  <c r="H36" i="1"/>
  <c r="H32" i="1"/>
  <c r="C32" i="1" s="1"/>
  <c r="H26" i="1"/>
  <c r="H20" i="1"/>
  <c r="H13" i="1"/>
</calcChain>
</file>

<file path=xl/sharedStrings.xml><?xml version="1.0" encoding="utf-8"?>
<sst xmlns="http://schemas.openxmlformats.org/spreadsheetml/2006/main" count="102" uniqueCount="88">
  <si>
    <r>
      <t>دائرة الأرصاد الجوية</t>
    </r>
    <r>
      <rPr>
        <sz val="12"/>
        <rFont val="Times New Roman"/>
        <family val="1"/>
      </rPr>
      <t xml:space="preserve"> </t>
    </r>
  </si>
  <si>
    <t xml:space="preserve">The Department of Meteorology </t>
  </si>
  <si>
    <r>
      <t>مديرية الأرصاد التطبيقية</t>
    </r>
    <r>
      <rPr>
        <sz val="12"/>
        <rFont val="Times New Roman"/>
        <family val="1"/>
      </rPr>
      <t xml:space="preserve"> </t>
    </r>
  </si>
  <si>
    <r>
      <t>Directorate of Applied Meteorology</t>
    </r>
    <r>
      <rPr>
        <sz val="12"/>
        <rFont val="Times New Roman"/>
        <family val="1"/>
      </rPr>
      <t xml:space="preserve"> </t>
    </r>
  </si>
  <si>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</si>
  <si>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</si>
  <si>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</si>
  <si>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</si>
  <si>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</si>
  <si>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</si>
  <si>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</si>
  <si>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</si>
  <si>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</si>
  <si>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</si>
  <si>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</si>
  <si>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</si>
  <si>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</si>
  <si>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</si>
  <si>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</si>
  <si>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</si>
  <si>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صما</t>
  </si>
  <si>
    <t>Sama</t>
  </si>
  <si>
    <t>المعدل</t>
  </si>
  <si>
    <t>Average</t>
  </si>
  <si>
    <t>المناطق الوسطى الغربية</t>
  </si>
  <si>
    <t>السلط</t>
  </si>
  <si>
    <t>Salt</t>
  </si>
  <si>
    <t>صويلح</t>
  </si>
  <si>
    <t>Swaileh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</si>
  <si>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</si>
  <si>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</si>
  <si>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</si>
  <si>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</si>
  <si>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</si>
  <si>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</si>
  <si>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</si>
  <si>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</si>
  <si>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</si>
  <si>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</si>
  <si>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</si>
  <si>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</si>
  <si>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</si>
  <si>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</si>
  <si>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</si>
  <si>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</si>
  <si>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</si>
  <si>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</si>
  <si>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</si>
  <si>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</si>
  <si>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الرويشد</t>
  </si>
  <si>
    <t>Rwaished (H4)</t>
  </si>
  <si>
    <t>الأزرق الجنوبي</t>
  </si>
  <si>
    <t>Azraq South</t>
  </si>
  <si>
    <t>الأغوار الشمالية</t>
  </si>
  <si>
    <t>وادي الريان</t>
  </si>
  <si>
    <t>Wadi El-rayyan</t>
  </si>
  <si>
    <t>الباقورة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</si>
  <si>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</si>
  <si>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</si>
  <si>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</si>
  <si>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</si>
  <si>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</si>
  <si>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</si>
  <si>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</si>
  <si>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</si>
  <si>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</si>
  <si>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</si>
  <si>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</si>
  <si>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</si>
  <si>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</si>
  <si>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</si>
  <si>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</si>
  <si>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</si>
  <si>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</si>
  <si>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</si>
  <si>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</si>
  <si>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</si>
  <si>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</si>
  <si>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>مطار الملك حسين الدولي</t>
  </si>
  <si>
    <t>King Hussien Int. Airport</t>
  </si>
  <si>
    <t>** المعدل الموسمي محسوب لآخر 30 موسم مطري .</t>
  </si>
  <si>
    <t>** يمنع نشر أو نقل أو تعديل هذه البيانات دون الحصول على الموافقة الخطية من دائرة الأرصاد الجوية .</t>
  </si>
  <si>
    <t xml:space="preserve">م. حسين المومني  </t>
  </si>
  <si>
    <t xml:space="preserve">مدير عام دائرة الأرصاد الجوية </t>
  </si>
  <si>
    <t xml:space="preserve">اداء الموسم لتاريخه
% Performance (cum/Assumed) 
</t>
  </si>
  <si>
    <t xml:space="preserve">الهطول خلال 24 ساعة
Rainfall </t>
  </si>
  <si>
    <t>التقرير الاحصائي اليومي للمطر ملم منذ بداية الموسم المطري 2019/2020  حتى صباح يوم 02/03/2020</t>
  </si>
  <si>
    <t>Statistics of Rainfall 'mm' since the beginning of the season until the morning of 02/03/2020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</si>
</sst>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13" fillId="0" borderId="0" xfId="0" applyFont="1" applyBorder="1" applyAlignment="1">
      <alignment vertical="center" wrapText="1" readingOrder="2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0" fontId="3" fillId="0" borderId="0" xfId="0" applyFont="1" applyBorder="1" applyAlignment="1">
      <alignment horizontal="right" vertical="center" wrapText="1" readingOrder="2"/>
    </xf>
    <xf numFmtId="0" fontId="13" fillId="0" borderId="0" xfId="0" applyFont="1" applyBorder="1" applyAlignment="1">
      <alignment horizontal="center" vertical="center"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10" fillId="2" borderId="7" xfId="0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rightToLeft="1" tabSelected="1" zoomScaleNormal="100" workbookViewId="0">
      <selection activeCell="C26" sqref="C26"/>
    </sheetView>
  </sheetViews>
  <sheetFormatPr defaultRowHeight="15" x14ac:dyDescent="0.25"/>
  <cols>
    <col min="1" max="1" width="6.5703125" style="29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10.140625" style="2" customWidth="1"/>
    <col min="9" max="9" width="20.7109375" style="2" customWidth="1"/>
    <col min="10" max="16384" width="9.140625" style="2"/>
  </cols>
  <sheetData>
    <row r="1" spans="1:9" ht="15.75" customHeight="1" x14ac:dyDescent="0.25">
      <c r="A1" s="47" t="s">
        <v>0</v>
      </c>
      <c r="B1" s="47"/>
      <c r="C1" s="47"/>
      <c r="D1" s="30"/>
      <c r="E1" s="1"/>
      <c r="F1" s="1"/>
      <c r="G1" s="48" t="s">
        <v>1</v>
      </c>
      <c r="H1" s="48"/>
      <c r="I1" s="48"/>
    </row>
    <row r="2" spans="1:9" s="4" customFormat="1" ht="21.95" customHeight="1" x14ac:dyDescent="0.25">
      <c r="A2" s="49" t="s">
        <v>2</v>
      </c>
      <c r="B2" s="49"/>
      <c r="C2" s="49"/>
      <c r="D2" s="31"/>
      <c r="E2" s="3"/>
      <c r="F2" s="3"/>
      <c r="G2" s="50" t="s">
        <v>3</v>
      </c>
      <c r="H2" s="50"/>
      <c r="I2" s="50"/>
    </row>
    <row r="3" spans="1:9" ht="21.95" customHeight="1" x14ac:dyDescent="0.25">
      <c r="A3" s="51" t="s">
        <v>86</v>
      </c>
      <c r="B3" s="51"/>
      <c r="C3" s="51"/>
      <c r="D3" s="51"/>
      <c r="E3" s="51"/>
      <c r="F3" s="51"/>
      <c r="G3" s="51"/>
      <c r="H3" s="51"/>
      <c r="I3" s="51"/>
    </row>
    <row r="4" spans="1:9" x14ac:dyDescent="0.25">
      <c r="A4" s="46" t="s">
        <v>87</v>
      </c>
      <c r="B4" s="46"/>
      <c r="C4" s="46"/>
      <c r="D4" s="46"/>
      <c r="E4" s="46"/>
      <c r="F4" s="46"/>
      <c r="G4" s="46"/>
      <c r="H4" s="46"/>
      <c r="I4" s="46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2" t="s">
        <v>4</v>
      </c>
      <c r="B6" s="44" t="s">
        <v>5</v>
      </c>
      <c r="C6" s="37" t="s">
        <v>6</v>
      </c>
      <c r="D6" s="37" t="s">
        <v>84</v>
      </c>
      <c r="E6" s="37" t="s">
        <v>7</v>
      </c>
      <c r="F6" s="37" t="s">
        <v>8</v>
      </c>
      <c r="G6" s="37" t="s">
        <v>85</v>
      </c>
      <c r="H6" s="37" t="s">
        <v>9</v>
      </c>
      <c r="I6" s="39" t="s">
        <v>10</v>
      </c>
    </row>
    <row r="7" spans="1:9" s="9" customFormat="1" ht="38.25" customHeight="1" x14ac:dyDescent="0.2">
      <c r="A7" s="43"/>
      <c r="B7" s="45"/>
      <c r="C7" s="38"/>
      <c r="D7" s="38"/>
      <c r="E7" s="38" t="s">
        <v>11</v>
      </c>
      <c r="F7" s="38" t="s">
        <v>11</v>
      </c>
      <c r="G7" s="38"/>
      <c r="H7" s="38"/>
      <c r="I7" s="40" t="s">
        <v>12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5" t="s">
        <v>13</v>
      </c>
      <c r="B9" s="14" t="s">
        <v>14</v>
      </c>
      <c r="C9" s="15">
        <f>F9/H9</f>
        <v>0.92392635305118331</v>
      </c>
      <c r="D9" s="15">
        <v>1.1499999999999999</v>
      </c>
      <c r="E9" s="16">
        <v>359.6</v>
      </c>
      <c r="F9" s="16">
        <v>415</v>
      </c>
      <c r="G9" s="16">
        <v>0</v>
      </c>
      <c r="H9" s="16">
        <v>449.17</v>
      </c>
      <c r="I9" s="17" t="s">
        <v>15</v>
      </c>
    </row>
    <row r="10" spans="1:9" ht="15.95" customHeight="1" x14ac:dyDescent="0.25">
      <c r="A10" s="35"/>
      <c r="B10" s="14" t="s">
        <v>16</v>
      </c>
      <c r="C10" s="15">
        <f t="shared" ref="C10:C13" si="0">F10/H10</f>
        <v>1.0353642948444823</v>
      </c>
      <c r="D10" s="15">
        <f t="shared" ref="D10" si="1">F10/E10</f>
        <v>1.2735849056603774</v>
      </c>
      <c r="E10" s="16">
        <v>477</v>
      </c>
      <c r="F10" s="16">
        <v>607.5</v>
      </c>
      <c r="G10" s="16">
        <v>0.4</v>
      </c>
      <c r="H10" s="16">
        <v>586.75</v>
      </c>
      <c r="I10" s="17" t="s">
        <v>17</v>
      </c>
    </row>
    <row r="11" spans="1:9" ht="15.95" customHeight="1" x14ac:dyDescent="0.25">
      <c r="A11" s="35"/>
      <c r="B11" s="14" t="s">
        <v>18</v>
      </c>
      <c r="C11" s="15">
        <f t="shared" si="0"/>
        <v>1.0346508330379298</v>
      </c>
      <c r="D11" s="15">
        <v>1.29</v>
      </c>
      <c r="E11" s="16">
        <v>180.9</v>
      </c>
      <c r="F11" s="16">
        <v>233.5</v>
      </c>
      <c r="G11" s="16">
        <v>0</v>
      </c>
      <c r="H11" s="16">
        <v>225.68</v>
      </c>
      <c r="I11" s="17" t="s">
        <v>19</v>
      </c>
    </row>
    <row r="12" spans="1:9" ht="15.95" customHeight="1" x14ac:dyDescent="0.25">
      <c r="A12" s="35"/>
      <c r="B12" s="14" t="s">
        <v>20</v>
      </c>
      <c r="C12" s="15">
        <f t="shared" si="0"/>
        <v>1.2448653582838887</v>
      </c>
      <c r="D12" s="15">
        <v>1.49</v>
      </c>
      <c r="E12" s="16">
        <v>365.5</v>
      </c>
      <c r="F12" s="16">
        <v>545.5</v>
      </c>
      <c r="G12" s="16">
        <v>0</v>
      </c>
      <c r="H12" s="16">
        <v>438.2</v>
      </c>
      <c r="I12" s="17" t="s">
        <v>21</v>
      </c>
    </row>
    <row r="13" spans="1:9" s="22" customFormat="1" ht="18" customHeight="1" x14ac:dyDescent="0.25">
      <c r="A13" s="35"/>
      <c r="B13" s="18" t="s">
        <v>22</v>
      </c>
      <c r="C13" s="19">
        <f t="shared" si="0"/>
        <v>1.0596540769502294</v>
      </c>
      <c r="D13" s="19">
        <v>1.3</v>
      </c>
      <c r="E13" s="20">
        <v>345.8</v>
      </c>
      <c r="F13" s="20">
        <v>450.3</v>
      </c>
      <c r="G13" s="20">
        <v>0.1</v>
      </c>
      <c r="H13" s="20">
        <f t="shared" ref="H13" si="2">AVERAGE(H9:H12)</f>
        <v>424.95000000000005</v>
      </c>
      <c r="I13" s="21" t="s">
        <v>23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41" t="s">
        <v>24</v>
      </c>
      <c r="B15" s="14" t="s">
        <v>25</v>
      </c>
      <c r="C15" s="15">
        <f t="shared" ref="C15:C20" si="3">F15/H15</f>
        <v>1.1489072365225836</v>
      </c>
      <c r="D15" s="15">
        <f t="shared" ref="D15:D20" si="4">F15/E15</f>
        <v>1.3798413439104058</v>
      </c>
      <c r="E15" s="16">
        <v>428.6</v>
      </c>
      <c r="F15" s="16">
        <v>591.4</v>
      </c>
      <c r="G15" s="16">
        <v>0</v>
      </c>
      <c r="H15" s="16">
        <v>514.75</v>
      </c>
      <c r="I15" s="17" t="s">
        <v>26</v>
      </c>
    </row>
    <row r="16" spans="1:9" ht="15.95" customHeight="1" x14ac:dyDescent="0.25">
      <c r="A16" s="41"/>
      <c r="B16" s="14" t="s">
        <v>27</v>
      </c>
      <c r="C16" s="15">
        <f t="shared" si="3"/>
        <v>1.0245143385753932</v>
      </c>
      <c r="D16" s="15">
        <v>1.24</v>
      </c>
      <c r="E16" s="16">
        <v>394.5</v>
      </c>
      <c r="F16" s="16">
        <v>487.3</v>
      </c>
      <c r="G16" s="16">
        <v>0.1</v>
      </c>
      <c r="H16" s="16">
        <v>475.64</v>
      </c>
      <c r="I16" s="17" t="s">
        <v>28</v>
      </c>
    </row>
    <row r="17" spans="1:9" ht="15.95" customHeight="1" x14ac:dyDescent="0.25">
      <c r="A17" s="41"/>
      <c r="B17" s="14" t="s">
        <v>29</v>
      </c>
      <c r="C17" s="15">
        <f t="shared" si="3"/>
        <v>1.0104456157163393</v>
      </c>
      <c r="D17" s="15">
        <f t="shared" si="4"/>
        <v>1.2540437678401524</v>
      </c>
      <c r="E17" s="16">
        <v>420.4</v>
      </c>
      <c r="F17" s="16">
        <v>527.20000000000005</v>
      </c>
      <c r="G17" s="16">
        <v>0</v>
      </c>
      <c r="H17" s="16">
        <v>521.75</v>
      </c>
      <c r="I17" s="17" t="s">
        <v>30</v>
      </c>
    </row>
    <row r="18" spans="1:9" ht="15.95" customHeight="1" x14ac:dyDescent="0.25">
      <c r="A18" s="41"/>
      <c r="B18" s="14" t="s">
        <v>31</v>
      </c>
      <c r="C18" s="15">
        <f t="shared" si="3"/>
        <v>1.1236000814498064</v>
      </c>
      <c r="D18" s="15">
        <f t="shared" si="4"/>
        <v>1.3412736995624697</v>
      </c>
      <c r="E18" s="16">
        <v>205.7</v>
      </c>
      <c r="F18" s="16">
        <v>275.89999999999998</v>
      </c>
      <c r="G18" s="16">
        <v>0</v>
      </c>
      <c r="H18" s="16">
        <v>245.55</v>
      </c>
      <c r="I18" s="17" t="s">
        <v>32</v>
      </c>
    </row>
    <row r="19" spans="1:9" ht="15.95" customHeight="1" x14ac:dyDescent="0.25">
      <c r="A19" s="41"/>
      <c r="B19" s="14" t="s">
        <v>33</v>
      </c>
      <c r="C19" s="15">
        <f t="shared" si="3"/>
        <v>0.92220078993294752</v>
      </c>
      <c r="D19" s="15">
        <f t="shared" si="4"/>
        <v>1.1413414172034861</v>
      </c>
      <c r="E19" s="16">
        <v>263.89999999999998</v>
      </c>
      <c r="F19" s="16">
        <v>301.2</v>
      </c>
      <c r="G19" s="16">
        <v>0.2</v>
      </c>
      <c r="H19" s="16">
        <v>326.61</v>
      </c>
      <c r="I19" s="17" t="s">
        <v>34</v>
      </c>
    </row>
    <row r="20" spans="1:9" ht="18" customHeight="1" x14ac:dyDescent="0.25">
      <c r="A20" s="41"/>
      <c r="B20" s="18" t="s">
        <v>22</v>
      </c>
      <c r="C20" s="19">
        <f t="shared" si="3"/>
        <v>1.0473540277311328</v>
      </c>
      <c r="D20" s="19">
        <f t="shared" si="4"/>
        <v>1.2743724460011676</v>
      </c>
      <c r="E20" s="20">
        <v>342.6</v>
      </c>
      <c r="F20" s="20">
        <v>436.6</v>
      </c>
      <c r="G20" s="20">
        <v>0.1</v>
      </c>
      <c r="H20" s="20">
        <f t="shared" ref="H20" si="5">AVERAGE(H15:H19)</f>
        <v>416.85999999999996</v>
      </c>
      <c r="I20" s="21" t="s">
        <v>23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5" t="s">
        <v>35</v>
      </c>
      <c r="B22" s="14" t="s">
        <v>36</v>
      </c>
      <c r="C22" s="15">
        <f t="shared" ref="C22:C26" si="6">F22/H22</f>
        <v>1.0471478899632711</v>
      </c>
      <c r="D22" s="15">
        <f t="shared" ref="D22" si="7">F22/E22</f>
        <v>1.2351900972590628</v>
      </c>
      <c r="E22" s="16">
        <v>113.1</v>
      </c>
      <c r="F22" s="16">
        <v>139.69999999999999</v>
      </c>
      <c r="G22" s="16">
        <v>0</v>
      </c>
      <c r="H22" s="16">
        <v>133.41</v>
      </c>
      <c r="I22" s="17" t="s">
        <v>37</v>
      </c>
    </row>
    <row r="23" spans="1:9" ht="15.95" customHeight="1" x14ac:dyDescent="0.25">
      <c r="A23" s="35"/>
      <c r="B23" s="14" t="s">
        <v>38</v>
      </c>
      <c r="C23" s="15">
        <f t="shared" si="6"/>
        <v>1.2181484144100967</v>
      </c>
      <c r="D23" s="15">
        <v>1.42</v>
      </c>
      <c r="E23" s="16">
        <v>107</v>
      </c>
      <c r="F23" s="16">
        <v>152.5</v>
      </c>
      <c r="G23" s="16">
        <v>0.2</v>
      </c>
      <c r="H23" s="16">
        <v>125.19</v>
      </c>
      <c r="I23" s="17" t="s">
        <v>39</v>
      </c>
    </row>
    <row r="24" spans="1:9" ht="15.95" customHeight="1" x14ac:dyDescent="0.25">
      <c r="A24" s="35"/>
      <c r="B24" s="14" t="s">
        <v>40</v>
      </c>
      <c r="C24" s="15">
        <f t="shared" si="6"/>
        <v>1.1059118922620406</v>
      </c>
      <c r="D24" s="15">
        <v>1.33</v>
      </c>
      <c r="E24" s="16">
        <v>72.7</v>
      </c>
      <c r="F24" s="16">
        <v>96.9</v>
      </c>
      <c r="G24" s="16">
        <v>0</v>
      </c>
      <c r="H24" s="16">
        <v>87.62</v>
      </c>
      <c r="I24" s="17" t="s">
        <v>41</v>
      </c>
    </row>
    <row r="25" spans="1:9" ht="15.95" customHeight="1" x14ac:dyDescent="0.25">
      <c r="A25" s="35"/>
      <c r="B25" s="14" t="s">
        <v>42</v>
      </c>
      <c r="C25" s="15">
        <v>0.97</v>
      </c>
      <c r="D25" s="15">
        <v>1.17</v>
      </c>
      <c r="E25" s="16">
        <v>124.2</v>
      </c>
      <c r="F25" s="16">
        <v>144.4</v>
      </c>
      <c r="G25" s="16">
        <v>1.2</v>
      </c>
      <c r="H25" s="16">
        <v>150</v>
      </c>
      <c r="I25" s="17" t="s">
        <v>43</v>
      </c>
    </row>
    <row r="26" spans="1:9" ht="18" customHeight="1" x14ac:dyDescent="0.25">
      <c r="A26" s="35"/>
      <c r="B26" s="18" t="s">
        <v>22</v>
      </c>
      <c r="C26" s="19">
        <f t="shared" si="6"/>
        <v>1.0769416790939501</v>
      </c>
      <c r="D26" s="19">
        <v>1.17</v>
      </c>
      <c r="E26" s="20">
        <v>104.3</v>
      </c>
      <c r="F26" s="20">
        <v>133.6</v>
      </c>
      <c r="G26" s="20">
        <v>0.4</v>
      </c>
      <c r="H26" s="20">
        <f t="shared" ref="H26" si="8">AVERAGE(H22:H25)</f>
        <v>124.05500000000001</v>
      </c>
      <c r="I26" s="21" t="s">
        <v>23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5" t="s">
        <v>44</v>
      </c>
      <c r="B28" s="14" t="s">
        <v>45</v>
      </c>
      <c r="C28" s="15">
        <v>1.1000000000000001</v>
      </c>
      <c r="D28" s="15">
        <v>1.33</v>
      </c>
      <c r="E28" s="16">
        <v>123.8</v>
      </c>
      <c r="F28" s="16">
        <v>164.5</v>
      </c>
      <c r="G28" s="16">
        <v>0</v>
      </c>
      <c r="H28" s="16">
        <v>148.94999999999999</v>
      </c>
      <c r="I28" s="17" t="s">
        <v>46</v>
      </c>
    </row>
    <row r="29" spans="1:9" ht="15.95" customHeight="1" x14ac:dyDescent="0.25">
      <c r="A29" s="35"/>
      <c r="B29" s="14" t="s">
        <v>47</v>
      </c>
      <c r="C29" s="15">
        <v>0.88</v>
      </c>
      <c r="D29" s="15">
        <v>1.1100000000000001</v>
      </c>
      <c r="E29" s="16">
        <v>56.2</v>
      </c>
      <c r="F29" s="16">
        <v>62.6</v>
      </c>
      <c r="G29" s="16">
        <v>0</v>
      </c>
      <c r="H29" s="16">
        <v>70.989999999999995</v>
      </c>
      <c r="I29" s="17" t="s">
        <v>48</v>
      </c>
    </row>
    <row r="30" spans="1:9" ht="15.95" customHeight="1" x14ac:dyDescent="0.25">
      <c r="A30" s="35"/>
      <c r="B30" s="14" t="s">
        <v>49</v>
      </c>
      <c r="C30" s="15">
        <f t="shared" ref="C30:C32" si="9">F30/H30</f>
        <v>0.40087934824776933</v>
      </c>
      <c r="D30" s="15">
        <v>0.56000000000000005</v>
      </c>
      <c r="E30" s="16">
        <v>55.6</v>
      </c>
      <c r="F30" s="16">
        <v>31</v>
      </c>
      <c r="G30" s="16">
        <v>0</v>
      </c>
      <c r="H30" s="16">
        <v>77.33</v>
      </c>
      <c r="I30" s="17" t="s">
        <v>50</v>
      </c>
    </row>
    <row r="31" spans="1:9" ht="15.95" customHeight="1" x14ac:dyDescent="0.25">
      <c r="A31" s="35"/>
      <c r="B31" s="14" t="s">
        <v>51</v>
      </c>
      <c r="C31" s="15">
        <f t="shared" si="9"/>
        <v>0.67275185936443538</v>
      </c>
      <c r="D31" s="15">
        <v>0.87</v>
      </c>
      <c r="E31" s="16">
        <v>45.7</v>
      </c>
      <c r="F31" s="16">
        <v>39.799999999999997</v>
      </c>
      <c r="G31" s="16">
        <v>0</v>
      </c>
      <c r="H31" s="16">
        <v>59.16</v>
      </c>
      <c r="I31" s="17" t="s">
        <v>52</v>
      </c>
    </row>
    <row r="32" spans="1:9" ht="18" customHeight="1" x14ac:dyDescent="0.25">
      <c r="A32" s="35"/>
      <c r="B32" s="18" t="s">
        <v>22</v>
      </c>
      <c r="C32" s="19">
        <f t="shared" si="9"/>
        <v>0.83606879331144979</v>
      </c>
      <c r="D32" s="19">
        <f t="shared" ref="D32" si="10">F32/E32</f>
        <v>1.0597439544807967</v>
      </c>
      <c r="E32" s="20">
        <v>70.3</v>
      </c>
      <c r="F32" s="20">
        <v>74.5</v>
      </c>
      <c r="G32" s="20">
        <f t="shared" ref="G32" si="11">AVERAGE(G28:G31)</f>
        <v>0</v>
      </c>
      <c r="H32" s="20">
        <f t="shared" ref="H32" si="12">AVERAGE(H28:H31)</f>
        <v>89.107499999999987</v>
      </c>
      <c r="I32" s="21" t="s">
        <v>23</v>
      </c>
    </row>
    <row r="33" spans="1:9" ht="5.25" customHeight="1" x14ac:dyDescent="0.25">
      <c r="A33" s="10"/>
      <c r="B33" s="11"/>
      <c r="C33" s="13"/>
      <c r="D33" s="13"/>
      <c r="E33" s="12"/>
      <c r="F33" s="12"/>
      <c r="G33" s="12"/>
      <c r="H33" s="12"/>
      <c r="I33" s="13"/>
    </row>
    <row r="34" spans="1:9" ht="15.95" customHeight="1" x14ac:dyDescent="0.25">
      <c r="A34" s="35" t="s">
        <v>53</v>
      </c>
      <c r="B34" s="14" t="s">
        <v>54</v>
      </c>
      <c r="C34" s="15">
        <f t="shared" ref="C34:C36" si="13">F34/H34</f>
        <v>0.82070299903257005</v>
      </c>
      <c r="D34" s="15">
        <v>0.99</v>
      </c>
      <c r="E34" s="16">
        <v>254.9</v>
      </c>
      <c r="F34" s="16">
        <v>254.5</v>
      </c>
      <c r="G34" s="16">
        <v>0</v>
      </c>
      <c r="H34" s="16">
        <v>310.10000000000002</v>
      </c>
      <c r="I34" s="17" t="s">
        <v>55</v>
      </c>
    </row>
    <row r="35" spans="1:9" ht="15.95" customHeight="1" x14ac:dyDescent="0.25">
      <c r="A35" s="35"/>
      <c r="B35" s="14" t="s">
        <v>56</v>
      </c>
      <c r="C35" s="15">
        <f t="shared" si="13"/>
        <v>1.0030927835051546</v>
      </c>
      <c r="D35" s="15">
        <f t="shared" ref="D35:D36" si="14">F35/E35</f>
        <v>1.2143525741029642</v>
      </c>
      <c r="E35" s="16">
        <v>320.5</v>
      </c>
      <c r="F35" s="16">
        <v>389.2</v>
      </c>
      <c r="G35" s="16">
        <v>0</v>
      </c>
      <c r="H35" s="16">
        <v>388</v>
      </c>
      <c r="I35" s="17" t="s">
        <v>57</v>
      </c>
    </row>
    <row r="36" spans="1:9" ht="18" customHeight="1" x14ac:dyDescent="0.25">
      <c r="A36" s="35"/>
      <c r="B36" s="18" t="s">
        <v>22</v>
      </c>
      <c r="C36" s="19">
        <f t="shared" si="13"/>
        <v>0.92207420140381036</v>
      </c>
      <c r="D36" s="19">
        <f t="shared" si="14"/>
        <v>1.1148250779355733</v>
      </c>
      <c r="E36" s="20">
        <v>288.7</v>
      </c>
      <c r="F36" s="20">
        <f t="shared" ref="F36" si="15">AVERAGE(F34:F35)</f>
        <v>321.85000000000002</v>
      </c>
      <c r="G36" s="20">
        <v>0</v>
      </c>
      <c r="H36" s="20">
        <f t="shared" ref="H36" si="16">AVERAGE(H34:H35)</f>
        <v>349.05</v>
      </c>
      <c r="I36" s="21" t="s">
        <v>23</v>
      </c>
    </row>
    <row r="37" spans="1:9" ht="5.25" customHeight="1" x14ac:dyDescent="0.25">
      <c r="A37" s="10"/>
      <c r="B37" s="11"/>
      <c r="C37" s="13"/>
      <c r="D37" s="13"/>
      <c r="E37" s="12"/>
      <c r="F37" s="12"/>
      <c r="G37" s="12"/>
      <c r="H37" s="12"/>
      <c r="I37" s="13"/>
    </row>
    <row r="38" spans="1:9" ht="20.100000000000001" customHeight="1" x14ac:dyDescent="0.25">
      <c r="A38" s="35" t="s">
        <v>58</v>
      </c>
      <c r="B38" s="35"/>
      <c r="C38" s="19">
        <f t="shared" ref="C38:C52" si="17">F38/H38</f>
        <v>1.1319130621906608</v>
      </c>
      <c r="D38" s="19">
        <f>F38/E38</f>
        <v>1.3775643823657793</v>
      </c>
      <c r="E38" s="20">
        <v>229.1</v>
      </c>
      <c r="F38" s="20">
        <v>315.60000000000002</v>
      </c>
      <c r="G38" s="20">
        <v>0</v>
      </c>
      <c r="H38" s="20">
        <v>278.82</v>
      </c>
      <c r="I38" s="21" t="s">
        <v>59</v>
      </c>
    </row>
    <row r="39" spans="1:9" ht="5.25" customHeight="1" x14ac:dyDescent="0.25">
      <c r="A39" s="10"/>
      <c r="B39" s="11"/>
      <c r="C39" s="13"/>
      <c r="D39" s="13"/>
      <c r="E39" s="12"/>
      <c r="F39" s="12"/>
      <c r="G39" s="12"/>
      <c r="H39" s="12"/>
      <c r="I39" s="13"/>
    </row>
    <row r="40" spans="1:9" ht="20.100000000000001" customHeight="1" x14ac:dyDescent="0.25">
      <c r="A40" s="35" t="s">
        <v>60</v>
      </c>
      <c r="B40" s="35"/>
      <c r="C40" s="19">
        <f t="shared" si="17"/>
        <v>0.78530456159519257</v>
      </c>
      <c r="D40" s="19">
        <f>F40/E40</f>
        <v>1.0323159784560143</v>
      </c>
      <c r="E40" s="20">
        <v>55.7</v>
      </c>
      <c r="F40" s="20">
        <v>57.5</v>
      </c>
      <c r="G40" s="20">
        <v>0</v>
      </c>
      <c r="H40" s="20">
        <v>73.22</v>
      </c>
      <c r="I40" s="21" t="s">
        <v>61</v>
      </c>
    </row>
    <row r="41" spans="1:9" ht="5.25" customHeight="1" x14ac:dyDescent="0.25">
      <c r="A41" s="10"/>
      <c r="B41" s="11"/>
      <c r="C41" s="13"/>
      <c r="D41" s="13"/>
      <c r="E41" s="12"/>
      <c r="F41" s="12"/>
      <c r="G41" s="12"/>
      <c r="H41" s="12"/>
      <c r="I41" s="13"/>
    </row>
    <row r="42" spans="1:9" ht="15.95" customHeight="1" x14ac:dyDescent="0.25">
      <c r="A42" s="35" t="s">
        <v>62</v>
      </c>
      <c r="B42" s="14" t="s">
        <v>63</v>
      </c>
      <c r="C42" s="15">
        <f t="shared" si="17"/>
        <v>0.67803306588864565</v>
      </c>
      <c r="D42" s="15">
        <f t="shared" ref="D42:D46" si="18">F42/E42</f>
        <v>0.84893455098934545</v>
      </c>
      <c r="E42" s="16">
        <v>262.8</v>
      </c>
      <c r="F42" s="16">
        <v>223.1</v>
      </c>
      <c r="G42" s="16">
        <v>0</v>
      </c>
      <c r="H42" s="16">
        <v>329.04</v>
      </c>
      <c r="I42" s="23" t="s">
        <v>64</v>
      </c>
    </row>
    <row r="43" spans="1:9" ht="15.95" customHeight="1" x14ac:dyDescent="0.25">
      <c r="A43" s="36"/>
      <c r="B43" s="14" t="s">
        <v>65</v>
      </c>
      <c r="C43" s="15">
        <f t="shared" si="17"/>
        <v>1.1085004177109441</v>
      </c>
      <c r="D43" s="15">
        <f t="shared" si="18"/>
        <v>1.3635195889531151</v>
      </c>
      <c r="E43" s="16">
        <v>155.69999999999999</v>
      </c>
      <c r="F43" s="16">
        <v>212.3</v>
      </c>
      <c r="G43" s="16">
        <v>0</v>
      </c>
      <c r="H43" s="16">
        <v>191.52</v>
      </c>
      <c r="I43" s="23" t="s">
        <v>66</v>
      </c>
    </row>
    <row r="44" spans="1:9" ht="15.95" customHeight="1" x14ac:dyDescent="0.25">
      <c r="A44" s="36"/>
      <c r="B44" s="14" t="s">
        <v>67</v>
      </c>
      <c r="C44" s="15">
        <f t="shared" si="17"/>
        <v>0.99683672641738985</v>
      </c>
      <c r="D44" s="15">
        <f t="shared" si="18"/>
        <v>1.2998413537810682</v>
      </c>
      <c r="E44" s="16">
        <v>189.1</v>
      </c>
      <c r="F44" s="16">
        <v>245.8</v>
      </c>
      <c r="G44" s="16">
        <v>0</v>
      </c>
      <c r="H44" s="16">
        <v>246.58</v>
      </c>
      <c r="I44" s="23" t="s">
        <v>68</v>
      </c>
    </row>
    <row r="45" spans="1:9" ht="15.95" customHeight="1" x14ac:dyDescent="0.25">
      <c r="A45" s="36"/>
      <c r="B45" s="14" t="s">
        <v>69</v>
      </c>
      <c r="C45" s="15">
        <f t="shared" si="17"/>
        <v>0.3677280900179804</v>
      </c>
      <c r="D45" s="15">
        <f t="shared" si="18"/>
        <v>0.47776940467219292</v>
      </c>
      <c r="E45" s="16">
        <v>132.69999999999999</v>
      </c>
      <c r="F45" s="16">
        <v>63.4</v>
      </c>
      <c r="G45" s="16">
        <v>0</v>
      </c>
      <c r="H45" s="16">
        <v>172.41</v>
      </c>
      <c r="I45" s="23" t="s">
        <v>70</v>
      </c>
    </row>
    <row r="46" spans="1:9" ht="18" customHeight="1" x14ac:dyDescent="0.25">
      <c r="A46" s="36"/>
      <c r="B46" s="18" t="s">
        <v>22</v>
      </c>
      <c r="C46" s="19">
        <f t="shared" si="17"/>
        <v>0.79271991911021222</v>
      </c>
      <c r="D46" s="19">
        <f t="shared" si="18"/>
        <v>1.0059427336574824</v>
      </c>
      <c r="E46" s="20">
        <v>185.1</v>
      </c>
      <c r="F46" s="20">
        <v>186.2</v>
      </c>
      <c r="G46" s="20">
        <v>0</v>
      </c>
      <c r="H46" s="20">
        <f t="shared" ref="H46" si="19">AVERAGE(H42:H45)</f>
        <v>234.88750000000002</v>
      </c>
      <c r="I46" s="21" t="s">
        <v>23</v>
      </c>
    </row>
    <row r="47" spans="1:9" ht="5.25" customHeight="1" x14ac:dyDescent="0.25">
      <c r="A47" s="10"/>
      <c r="B47" s="11"/>
      <c r="C47" s="13"/>
      <c r="D47" s="13"/>
      <c r="E47" s="12"/>
      <c r="F47" s="12"/>
      <c r="G47" s="12"/>
      <c r="H47" s="12"/>
      <c r="I47" s="13"/>
    </row>
    <row r="48" spans="1:9" ht="15.95" customHeight="1" x14ac:dyDescent="0.25">
      <c r="A48" s="35" t="s">
        <v>71</v>
      </c>
      <c r="B48" s="14" t="s">
        <v>72</v>
      </c>
      <c r="C48" s="15">
        <f t="shared" si="17"/>
        <v>0.81622796425984057</v>
      </c>
      <c r="D48" s="15">
        <f t="shared" ref="D48:D52" si="20">F48/E48</f>
        <v>1.0868167202572345</v>
      </c>
      <c r="E48" s="16">
        <v>31.1</v>
      </c>
      <c r="F48" s="16">
        <v>33.799999999999997</v>
      </c>
      <c r="G48" s="16">
        <v>0</v>
      </c>
      <c r="H48" s="16">
        <v>41.41</v>
      </c>
      <c r="I48" s="17" t="s">
        <v>73</v>
      </c>
    </row>
    <row r="49" spans="1:9" ht="15.95" customHeight="1" x14ac:dyDescent="0.25">
      <c r="A49" s="35"/>
      <c r="B49" s="14" t="s">
        <v>74</v>
      </c>
      <c r="C49" s="15">
        <f t="shared" si="17"/>
        <v>1.0894258570838495</v>
      </c>
      <c r="D49" s="15">
        <f t="shared" si="20"/>
        <v>1.3955026455026456</v>
      </c>
      <c r="E49" s="16">
        <v>75.599999999999994</v>
      </c>
      <c r="F49" s="16">
        <v>105.5</v>
      </c>
      <c r="G49" s="16">
        <v>0</v>
      </c>
      <c r="H49" s="16">
        <v>96.84</v>
      </c>
      <c r="I49" s="17" t="s">
        <v>75</v>
      </c>
    </row>
    <row r="50" spans="1:9" ht="15.95" customHeight="1" x14ac:dyDescent="0.25">
      <c r="A50" s="35"/>
      <c r="B50" s="14" t="s">
        <v>76</v>
      </c>
      <c r="C50" s="15">
        <f t="shared" si="17"/>
        <v>0.45118082481494537</v>
      </c>
      <c r="D50" s="15">
        <v>0.64</v>
      </c>
      <c r="E50" s="16">
        <v>20.100000000000001</v>
      </c>
      <c r="F50" s="16">
        <v>12.8</v>
      </c>
      <c r="G50" s="16">
        <v>0</v>
      </c>
      <c r="H50" s="16">
        <v>28.37</v>
      </c>
      <c r="I50" s="17" t="s">
        <v>77</v>
      </c>
    </row>
    <row r="51" spans="1:9" ht="15.95" customHeight="1" x14ac:dyDescent="0.25">
      <c r="A51" s="36"/>
      <c r="B51" s="14" t="s">
        <v>78</v>
      </c>
      <c r="C51" s="15">
        <f t="shared" si="17"/>
        <v>1.3413585554600171</v>
      </c>
      <c r="D51" s="15">
        <v>1.68</v>
      </c>
      <c r="E51" s="16">
        <v>18.600000000000001</v>
      </c>
      <c r="F51" s="16">
        <v>31.2</v>
      </c>
      <c r="G51" s="16">
        <v>0</v>
      </c>
      <c r="H51" s="16">
        <v>23.26</v>
      </c>
      <c r="I51" s="17" t="s">
        <v>79</v>
      </c>
    </row>
    <row r="52" spans="1:9" ht="18" customHeight="1" x14ac:dyDescent="0.25">
      <c r="A52" s="36"/>
      <c r="B52" s="18" t="s">
        <v>22</v>
      </c>
      <c r="C52" s="19">
        <f t="shared" si="17"/>
        <v>0.96534653465346543</v>
      </c>
      <c r="D52" s="19">
        <f t="shared" si="20"/>
        <v>1.2623966942148761</v>
      </c>
      <c r="E52" s="20">
        <v>36.299999999999997</v>
      </c>
      <c r="F52" s="20">
        <f t="shared" ref="F52" si="21">AVERAGE(F48:F51)</f>
        <v>45.825000000000003</v>
      </c>
      <c r="G52" s="20">
        <v>0</v>
      </c>
      <c r="H52" s="20">
        <f t="shared" ref="H52" si="22">AVERAGE(H48:H51)</f>
        <v>47.47</v>
      </c>
      <c r="I52" s="21" t="s">
        <v>23</v>
      </c>
    </row>
    <row r="53" spans="1:9" s="27" customFormat="1" ht="18" customHeight="1" x14ac:dyDescent="0.2">
      <c r="A53" s="33" t="s">
        <v>80</v>
      </c>
      <c r="B53" s="33"/>
      <c r="C53" s="33"/>
      <c r="D53" s="33"/>
      <c r="E53" s="33"/>
      <c r="F53" s="33"/>
      <c r="G53" s="24"/>
      <c r="H53" s="25"/>
      <c r="I53" s="26"/>
    </row>
    <row r="54" spans="1:9" s="27" customFormat="1" ht="15" customHeight="1" x14ac:dyDescent="0.2">
      <c r="A54" s="33" t="s">
        <v>81</v>
      </c>
      <c r="B54" s="33"/>
      <c r="C54" s="33"/>
      <c r="D54" s="33"/>
      <c r="E54" s="33"/>
      <c r="F54" s="33"/>
      <c r="G54" s="33"/>
      <c r="H54" s="28"/>
      <c r="I54" s="28"/>
    </row>
    <row r="55" spans="1:9" s="27" customFormat="1" ht="15" customHeight="1" x14ac:dyDescent="0.2">
      <c r="A55" s="24"/>
      <c r="B55" s="24"/>
      <c r="C55" s="24"/>
      <c r="D55" s="32"/>
      <c r="E55" s="24"/>
      <c r="F55" s="24"/>
      <c r="G55" s="24"/>
      <c r="H55" s="34" t="s">
        <v>82</v>
      </c>
      <c r="I55" s="34"/>
    </row>
    <row r="56" spans="1:9" ht="15" customHeight="1" x14ac:dyDescent="0.25">
      <c r="G56" s="28"/>
      <c r="H56" s="34" t="s">
        <v>83</v>
      </c>
      <c r="I56" s="34" t="s">
        <v>83</v>
      </c>
    </row>
  </sheetData>
  <mergeCells count="28">
    <mergeCell ref="A4:I4"/>
    <mergeCell ref="A1:C1"/>
    <mergeCell ref="G1:I1"/>
    <mergeCell ref="A2:C2"/>
    <mergeCell ref="G2:I2"/>
    <mergeCell ref="A3:I3"/>
    <mergeCell ref="A28:A32"/>
    <mergeCell ref="A6:A7"/>
    <mergeCell ref="B6:B7"/>
    <mergeCell ref="C6:C7"/>
    <mergeCell ref="E6:E7"/>
    <mergeCell ref="D6:D7"/>
    <mergeCell ref="H6:H7"/>
    <mergeCell ref="I6:I7"/>
    <mergeCell ref="A9:A13"/>
    <mergeCell ref="A15:A20"/>
    <mergeCell ref="A22:A26"/>
    <mergeCell ref="F6:F7"/>
    <mergeCell ref="G6:G7"/>
    <mergeCell ref="A54:G54"/>
    <mergeCell ref="H55:I55"/>
    <mergeCell ref="H56:I56"/>
    <mergeCell ref="A34:A36"/>
    <mergeCell ref="A38:B38"/>
    <mergeCell ref="A40:B40"/>
    <mergeCell ref="A42:A46"/>
    <mergeCell ref="A48:A52"/>
    <mergeCell ref="A53:F53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JMD80</cp:lastModifiedBy>
  <cp:lastPrinted>2020-03-01T08:06:24Z</cp:lastPrinted>
  <dcterms:created xsi:type="dcterms:W3CDTF">2018-11-25T10:32:27Z</dcterms:created>
  <dcterms:modified xsi:type="dcterms:W3CDTF">2020-03-02T08:58:32Z</dcterms:modified>
</cp:coreProperties>
</file>