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E46" i="1" l="1"/>
  <c r="E32" i="1"/>
  <c r="E26" i="1"/>
  <c r="E13" i="1"/>
  <c r="C51" i="1" l="1"/>
  <c r="C50" i="1"/>
  <c r="C49" i="1"/>
  <c r="C48" i="1"/>
  <c r="C45" i="1"/>
  <c r="C44" i="1"/>
  <c r="C43" i="1"/>
  <c r="C42" i="1"/>
  <c r="C40" i="1"/>
  <c r="C38" i="1"/>
  <c r="C36" i="1"/>
  <c r="C35" i="1"/>
  <c r="C34" i="1"/>
  <c r="C32" i="1"/>
  <c r="C31" i="1"/>
  <c r="C30" i="1"/>
  <c r="C29" i="1"/>
  <c r="C28" i="1"/>
  <c r="C25" i="1"/>
  <c r="C24" i="1"/>
  <c r="C23" i="1"/>
  <c r="C22" i="1"/>
  <c r="C19" i="1"/>
  <c r="C18" i="1"/>
  <c r="C17" i="1"/>
  <c r="C16" i="1"/>
  <c r="C15" i="1"/>
  <c r="D44" i="1"/>
  <c r="D43" i="1"/>
  <c r="D40" i="1"/>
  <c r="D38" i="1"/>
  <c r="D28" i="1"/>
  <c r="D12" i="1"/>
  <c r="D10" i="1"/>
  <c r="D9" i="1"/>
  <c r="E52" i="1"/>
  <c r="D32" i="1"/>
  <c r="G52" i="1"/>
  <c r="G46" i="1"/>
  <c r="G36" i="1"/>
  <c r="G32" i="1"/>
  <c r="G26" i="1"/>
  <c r="G20" i="1"/>
  <c r="G13" i="1"/>
  <c r="F52" i="1"/>
  <c r="C52" i="1" s="1"/>
  <c r="F46" i="1"/>
  <c r="C46" i="1" s="1"/>
  <c r="F36" i="1"/>
  <c r="F32" i="1"/>
  <c r="F26" i="1"/>
  <c r="C26" i="1" s="1"/>
  <c r="F20" i="1"/>
  <c r="C20" i="1" s="1"/>
  <c r="F13" i="1"/>
  <c r="D11" i="1" l="1"/>
  <c r="H52" i="1" l="1"/>
  <c r="H46" i="1"/>
  <c r="H36" i="1"/>
  <c r="H32" i="1"/>
  <c r="H26" i="1"/>
  <c r="D26" i="1"/>
  <c r="H20" i="1"/>
  <c r="E20" i="1"/>
  <c r="D20" i="1" s="1"/>
  <c r="H13" i="1"/>
  <c r="C13" i="1"/>
  <c r="D13" i="1"/>
  <c r="C12" i="1"/>
  <c r="C11" i="1"/>
  <c r="C10" i="1"/>
  <c r="C9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<sst xmlns="http://schemas.openxmlformats.org/spreadsheetml/2006/main" count="102" uniqueCount="88">
  <si>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</si>
  <si>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</si>
  <si>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</si>
  <si>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</si>
  <si>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</si>
  <si>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</si>
  <si>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</si>
  <si>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</si>
  <si>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</si>
  <si>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</si>
  <si>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</si>
  <si>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</si>
  <si>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</si>
  <si>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</si>
  <si>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</si>
  <si>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</si>
  <si>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</si>
  <si>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</si>
  <si>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</si>
  <si>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</si>
  <si>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</si>
  <si>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</si>
  <si>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</si>
  <si>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</si>
  <si>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</si>
  <si>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</si>
  <si>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</si>
  <si>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</si>
  <si>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</si>
  <si>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</si>
  <si>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</si>
  <si>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</si>
  <si>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</si>
  <si>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</si>
  <si>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</si>
  <si>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</si>
  <si>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</si>
  <si>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</si>
  <si>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</si>
  <si>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</si>
  <si>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</si>
  <si>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</si>
  <si>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</si>
  <si>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</si>
  <si>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</si>
  <si>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</si>
  <si>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</si>
  <si>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</si>
  <si>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</si>
  <si>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</si>
  <si>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</si>
  <si>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</si>
  <si>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</si>
  <si>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</si>
  <si>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</si>
  <si>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</si>
  <si>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</si>
  <si>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</si>
  <si>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</si>
  <si>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</si>
  <si>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</si>
  <si>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</si>
  <si>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</si>
  <si>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</si>
  <si>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</si>
  <si>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</si>
  <si>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</si>
  <si>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</si>
  <si>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</si>
  <si>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</si>
  <si>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</si>
  <si>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</si>
  <si>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</si>
  <si>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</si>
  <si>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</si>
  <si>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</si>
  <si>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</si>
  <si>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</si>
  <si>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</si>
  <si>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</si>
  <si>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</si>
  <si>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</si>
  <si>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</si>
  <si>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</si>
  <si>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</si>
  <si>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</si>
  <si>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17/12/2018</t>
  </si>
  <si>
    <t>Statistics of Rainfall 'mm' since the beginning of the season until the morning of 17/12/2018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</si>
</sst>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N16" sqref="N16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4" t="s">
        <v>0</v>
      </c>
      <c r="B1" s="34"/>
      <c r="C1" s="34"/>
      <c r="D1" s="30"/>
      <c r="E1" s="1"/>
      <c r="F1" s="1"/>
      <c r="G1" s="35" t="s">
        <v>1</v>
      </c>
      <c r="H1" s="35"/>
      <c r="I1" s="35"/>
    </row>
    <row r="2" spans="1:9" s="4" customFormat="1" ht="21.95" customHeight="1" x14ac:dyDescent="0.25">
      <c r="A2" s="36" t="s">
        <v>2</v>
      </c>
      <c r="B2" s="36"/>
      <c r="C2" s="36"/>
      <c r="D2" s="31"/>
      <c r="E2" s="3"/>
      <c r="F2" s="3"/>
      <c r="G2" s="37" t="s">
        <v>3</v>
      </c>
      <c r="H2" s="37"/>
      <c r="I2" s="37"/>
    </row>
    <row r="3" spans="1:9" ht="21.95" customHeight="1" x14ac:dyDescent="0.25">
      <c r="A3" s="38" t="s">
        <v>86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3" t="s">
        <v>87</v>
      </c>
      <c r="B4" s="33"/>
      <c r="C4" s="33"/>
      <c r="D4" s="33"/>
      <c r="E4" s="33"/>
      <c r="F4" s="33"/>
      <c r="G4" s="33"/>
      <c r="H4" s="33"/>
      <c r="I4" s="33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0" t="s">
        <v>4</v>
      </c>
      <c r="B6" s="42" t="s">
        <v>5</v>
      </c>
      <c r="C6" s="44" t="s">
        <v>6</v>
      </c>
      <c r="D6" s="44" t="s">
        <v>84</v>
      </c>
      <c r="E6" s="44" t="s">
        <v>7</v>
      </c>
      <c r="F6" s="44" t="s">
        <v>8</v>
      </c>
      <c r="G6" s="44" t="s">
        <v>85</v>
      </c>
      <c r="H6" s="44" t="s">
        <v>9</v>
      </c>
      <c r="I6" s="46" t="s">
        <v>10</v>
      </c>
    </row>
    <row r="7" spans="1:9" s="9" customFormat="1" ht="38.25" customHeight="1" x14ac:dyDescent="0.2">
      <c r="A7" s="41"/>
      <c r="B7" s="43"/>
      <c r="C7" s="45"/>
      <c r="D7" s="45"/>
      <c r="E7" s="45" t="s">
        <v>11</v>
      </c>
      <c r="F7" s="45" t="s">
        <v>11</v>
      </c>
      <c r="G7" s="45"/>
      <c r="H7" s="45"/>
      <c r="I7" s="47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9" t="s">
        <v>13</v>
      </c>
      <c r="B9" s="14" t="s">
        <v>14</v>
      </c>
      <c r="C9" s="15">
        <f>F9/H9</f>
        <v>0.28274372731927777</v>
      </c>
      <c r="D9" s="15">
        <f t="shared" ref="D9:D44" si="0">F9/E9</f>
        <v>1.2095238095238094</v>
      </c>
      <c r="E9" s="16">
        <v>105</v>
      </c>
      <c r="F9" s="16">
        <v>127</v>
      </c>
      <c r="G9" s="16">
        <v>1</v>
      </c>
      <c r="H9" s="16">
        <v>449.17</v>
      </c>
      <c r="I9" s="17" t="s">
        <v>15</v>
      </c>
    </row>
    <row r="10" spans="1:9" ht="15.95" customHeight="1" x14ac:dyDescent="0.25">
      <c r="A10" s="39"/>
      <c r="B10" s="14" t="s">
        <v>16</v>
      </c>
      <c r="C10" s="15">
        <f t="shared" ref="C10:C12" si="1">F10/H10</f>
        <v>0.37392415850021304</v>
      </c>
      <c r="D10" s="15">
        <f t="shared" si="0"/>
        <v>1.5042852245457663</v>
      </c>
      <c r="E10" s="16">
        <v>145.85</v>
      </c>
      <c r="F10" s="16">
        <v>219.4</v>
      </c>
      <c r="G10" s="16">
        <v>0.4</v>
      </c>
      <c r="H10" s="16">
        <v>586.75</v>
      </c>
      <c r="I10" s="17" t="s">
        <v>17</v>
      </c>
    </row>
    <row r="11" spans="1:9" ht="15.95" customHeight="1" x14ac:dyDescent="0.25">
      <c r="A11" s="39"/>
      <c r="B11" s="14" t="s">
        <v>18</v>
      </c>
      <c r="C11" s="15">
        <f t="shared" si="1"/>
        <v>0.26143211627082596</v>
      </c>
      <c r="D11" s="15">
        <f t="shared" si="0"/>
        <v>1.1028037383177569</v>
      </c>
      <c r="E11" s="16">
        <v>53.5</v>
      </c>
      <c r="F11" s="16">
        <v>59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9"/>
      <c r="B12" s="14" t="s">
        <v>20</v>
      </c>
      <c r="C12" s="15">
        <f t="shared" si="1"/>
        <v>0.29689639434048382</v>
      </c>
      <c r="D12" s="15">
        <f t="shared" si="0"/>
        <v>1.0646481178396072</v>
      </c>
      <c r="E12" s="16">
        <v>122.2</v>
      </c>
      <c r="F12" s="16">
        <v>130.1</v>
      </c>
      <c r="G12" s="16">
        <v>0</v>
      </c>
      <c r="H12" s="16">
        <v>438.2</v>
      </c>
      <c r="I12" s="17" t="s">
        <v>21</v>
      </c>
    </row>
    <row r="13" spans="1:9" s="22" customFormat="1" ht="18" customHeight="1" x14ac:dyDescent="0.25">
      <c r="A13" s="39"/>
      <c r="B13" s="18" t="s">
        <v>22</v>
      </c>
      <c r="C13" s="19">
        <f>F13/H13</f>
        <v>0.31503706318390395</v>
      </c>
      <c r="D13" s="19">
        <f t="shared" si="0"/>
        <v>1.2554214042902356</v>
      </c>
      <c r="E13" s="20">
        <f>AVERAGE(E9:E12)</f>
        <v>106.6375</v>
      </c>
      <c r="F13" s="20">
        <f t="shared" ref="F13:H13" si="2">AVERAGE(F9:F12)</f>
        <v>133.875</v>
      </c>
      <c r="G13" s="20">
        <f t="shared" si="2"/>
        <v>0.35</v>
      </c>
      <c r="H13" s="20">
        <f t="shared" si="2"/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8" t="s">
        <v>24</v>
      </c>
      <c r="B15" s="14" t="s">
        <v>25</v>
      </c>
      <c r="C15" s="15">
        <f t="shared" ref="C15:C20" si="3">F15/H15</f>
        <v>0.41359883438562411</v>
      </c>
      <c r="D15" s="15">
        <v>1.65</v>
      </c>
      <c r="E15" s="16">
        <v>128.69999999999999</v>
      </c>
      <c r="F15" s="16">
        <v>212.9</v>
      </c>
      <c r="G15" s="16">
        <v>0</v>
      </c>
      <c r="H15" s="16">
        <v>514.75</v>
      </c>
      <c r="I15" s="17" t="s">
        <v>26</v>
      </c>
    </row>
    <row r="16" spans="1:9" ht="15.95" customHeight="1" x14ac:dyDescent="0.25">
      <c r="A16" s="48"/>
      <c r="B16" s="14" t="s">
        <v>27</v>
      </c>
      <c r="C16" s="15">
        <f t="shared" si="3"/>
        <v>0.30632411067193677</v>
      </c>
      <c r="D16" s="15">
        <v>1.25</v>
      </c>
      <c r="E16" s="16">
        <v>116.9</v>
      </c>
      <c r="F16" s="16">
        <v>145.69999999999999</v>
      </c>
      <c r="G16" s="16">
        <v>0</v>
      </c>
      <c r="H16" s="16">
        <v>475.64</v>
      </c>
      <c r="I16" s="17" t="s">
        <v>28</v>
      </c>
    </row>
    <row r="17" spans="1:9" ht="15.95" customHeight="1" x14ac:dyDescent="0.25">
      <c r="A17" s="48"/>
      <c r="B17" s="14" t="s">
        <v>29</v>
      </c>
      <c r="C17" s="15">
        <f t="shared" si="3"/>
        <v>0.25682798275035934</v>
      </c>
      <c r="D17" s="15">
        <v>1.07</v>
      </c>
      <c r="E17" s="16">
        <v>124.7</v>
      </c>
      <c r="F17" s="16">
        <v>134</v>
      </c>
      <c r="G17" s="16">
        <v>2.5</v>
      </c>
      <c r="H17" s="16">
        <v>521.75</v>
      </c>
      <c r="I17" s="17" t="s">
        <v>30</v>
      </c>
    </row>
    <row r="18" spans="1:9" ht="15.95" customHeight="1" x14ac:dyDescent="0.25">
      <c r="A18" s="48"/>
      <c r="B18" s="14" t="s">
        <v>31</v>
      </c>
      <c r="C18" s="15">
        <f t="shared" si="3"/>
        <v>0.18774180411321523</v>
      </c>
      <c r="D18" s="15">
        <v>0.89</v>
      </c>
      <c r="E18" s="16">
        <v>52</v>
      </c>
      <c r="F18" s="16">
        <v>46.1</v>
      </c>
      <c r="G18" s="16">
        <v>0.5</v>
      </c>
      <c r="H18" s="16">
        <v>245.55</v>
      </c>
      <c r="I18" s="17" t="s">
        <v>32</v>
      </c>
    </row>
    <row r="19" spans="1:9" ht="15.95" customHeight="1" x14ac:dyDescent="0.25">
      <c r="A19" s="48"/>
      <c r="B19" s="14" t="s">
        <v>33</v>
      </c>
      <c r="C19" s="15">
        <f t="shared" si="3"/>
        <v>0.28321239398671194</v>
      </c>
      <c r="D19" s="15">
        <v>1.29</v>
      </c>
      <c r="E19" s="16">
        <v>71.5</v>
      </c>
      <c r="F19" s="16">
        <v>92.5</v>
      </c>
      <c r="G19" s="16">
        <v>1</v>
      </c>
      <c r="H19" s="16">
        <v>326.61</v>
      </c>
      <c r="I19" s="17" t="s">
        <v>34</v>
      </c>
    </row>
    <row r="20" spans="1:9" ht="18" customHeight="1" x14ac:dyDescent="0.25">
      <c r="A20" s="48"/>
      <c r="B20" s="18" t="s">
        <v>22</v>
      </c>
      <c r="C20" s="19">
        <f t="shared" si="3"/>
        <v>0.30283548433526847</v>
      </c>
      <c r="D20" s="19">
        <f t="shared" si="0"/>
        <v>1.2782503037667072</v>
      </c>
      <c r="E20" s="20">
        <f t="shared" ref="E20:H20" si="4">AVERAGE(E15:E19)</f>
        <v>98.76</v>
      </c>
      <c r="F20" s="20">
        <f t="shared" si="4"/>
        <v>126.24000000000001</v>
      </c>
      <c r="G20" s="20">
        <f t="shared" si="4"/>
        <v>0.8</v>
      </c>
      <c r="H20" s="20">
        <f t="shared" si="4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9" t="s">
        <v>35</v>
      </c>
      <c r="B22" s="14" t="s">
        <v>36</v>
      </c>
      <c r="C22" s="15">
        <f t="shared" ref="C22:C26" si="5">F22/H22</f>
        <v>0.17914699048047372</v>
      </c>
      <c r="D22" s="15">
        <v>0.78</v>
      </c>
      <c r="E22" s="16">
        <v>30.8</v>
      </c>
      <c r="F22" s="16">
        <v>23.9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9"/>
      <c r="B23" s="14" t="s">
        <v>38</v>
      </c>
      <c r="C23" s="15">
        <f t="shared" si="5"/>
        <v>0.17173895678568576</v>
      </c>
      <c r="D23" s="15">
        <v>0.76</v>
      </c>
      <c r="E23" s="16">
        <v>28.2</v>
      </c>
      <c r="F23" s="16">
        <v>21.5</v>
      </c>
      <c r="G23" s="16">
        <v>1</v>
      </c>
      <c r="H23" s="16">
        <v>125.19</v>
      </c>
      <c r="I23" s="17" t="s">
        <v>39</v>
      </c>
    </row>
    <row r="24" spans="1:9" ht="15.95" customHeight="1" x14ac:dyDescent="0.25">
      <c r="A24" s="39"/>
      <c r="B24" s="14" t="s">
        <v>40</v>
      </c>
      <c r="C24" s="15">
        <f t="shared" si="5"/>
        <v>0.14266149280986076</v>
      </c>
      <c r="D24" s="15">
        <v>0.73</v>
      </c>
      <c r="E24" s="16">
        <v>17.100000000000001</v>
      </c>
      <c r="F24" s="16">
        <v>12.5</v>
      </c>
      <c r="G24" s="16">
        <v>0.5</v>
      </c>
      <c r="H24" s="16">
        <v>87.62</v>
      </c>
      <c r="I24" s="17" t="s">
        <v>41</v>
      </c>
    </row>
    <row r="25" spans="1:9" ht="15.95" customHeight="1" x14ac:dyDescent="0.25">
      <c r="A25" s="39"/>
      <c r="B25" s="14" t="s">
        <v>42</v>
      </c>
      <c r="C25" s="15">
        <f t="shared" si="5"/>
        <v>0.22466666666666668</v>
      </c>
      <c r="D25" s="15">
        <v>1.0900000000000001</v>
      </c>
      <c r="E25" s="16">
        <v>30.8</v>
      </c>
      <c r="F25" s="16">
        <v>33.700000000000003</v>
      </c>
      <c r="G25" s="16">
        <v>0.4</v>
      </c>
      <c r="H25" s="16">
        <v>150</v>
      </c>
      <c r="I25" s="17" t="s">
        <v>43</v>
      </c>
    </row>
    <row r="26" spans="1:9" ht="18" customHeight="1" x14ac:dyDescent="0.25">
      <c r="A26" s="39"/>
      <c r="B26" s="18" t="s">
        <v>22</v>
      </c>
      <c r="C26" s="19">
        <f t="shared" si="5"/>
        <v>0.18459554229978636</v>
      </c>
      <c r="D26" s="19">
        <f t="shared" si="0"/>
        <v>0.8568755846585594</v>
      </c>
      <c r="E26" s="20">
        <f>AVERAGE(E22:E25)</f>
        <v>26.724999999999998</v>
      </c>
      <c r="F26" s="20">
        <f>AVERAGE(F22:F25)</f>
        <v>22.9</v>
      </c>
      <c r="G26" s="20">
        <f>AVERAGE(G22:G25)</f>
        <v>0.47499999999999998</v>
      </c>
      <c r="H26" s="20">
        <f t="shared" ref="H26" si="6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9" t="s">
        <v>44</v>
      </c>
      <c r="B28" s="14" t="s">
        <v>45</v>
      </c>
      <c r="C28" s="15">
        <f t="shared" ref="C28:C32" si="7">F28/H28</f>
        <v>0.12082969725448077</v>
      </c>
      <c r="D28" s="15">
        <f t="shared" si="0"/>
        <v>0.45627376425855509</v>
      </c>
      <c r="E28" s="16">
        <v>39.450000000000003</v>
      </c>
      <c r="F28" s="16">
        <v>18</v>
      </c>
      <c r="G28" s="16">
        <v>0.7</v>
      </c>
      <c r="H28" s="16">
        <v>148.97</v>
      </c>
      <c r="I28" s="17" t="s">
        <v>46</v>
      </c>
    </row>
    <row r="29" spans="1:9" ht="15.95" customHeight="1" x14ac:dyDescent="0.25">
      <c r="A29" s="39"/>
      <c r="B29" s="14" t="s">
        <v>47</v>
      </c>
      <c r="C29" s="15">
        <f t="shared" si="7"/>
        <v>0.13382166502324272</v>
      </c>
      <c r="D29" s="15">
        <v>0.47</v>
      </c>
      <c r="E29" s="16">
        <v>20.100000000000001</v>
      </c>
      <c r="F29" s="16">
        <v>9.5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9"/>
      <c r="B30" s="14" t="s">
        <v>49</v>
      </c>
      <c r="C30" s="15">
        <f t="shared" si="7"/>
        <v>0.25863183757920599</v>
      </c>
      <c r="D30" s="15">
        <v>0.94</v>
      </c>
      <c r="E30" s="16">
        <v>21.3</v>
      </c>
      <c r="F30" s="16">
        <v>20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9"/>
      <c r="B31" s="14" t="s">
        <v>51</v>
      </c>
      <c r="C31" s="15">
        <f t="shared" si="7"/>
        <v>0.17579445571331984</v>
      </c>
      <c r="D31" s="15">
        <v>0.76</v>
      </c>
      <c r="E31" s="16">
        <v>13.7</v>
      </c>
      <c r="F31" s="16">
        <v>10.4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9"/>
      <c r="B32" s="18" t="s">
        <v>22</v>
      </c>
      <c r="C32" s="19">
        <f t="shared" si="7"/>
        <v>0.16243512414083325</v>
      </c>
      <c r="D32" s="19">
        <f t="shared" si="0"/>
        <v>0.61237440507667895</v>
      </c>
      <c r="E32" s="20">
        <f>AVERAGE(E28:E31)</f>
        <v>23.637500000000003</v>
      </c>
      <c r="F32" s="20">
        <f t="shared" ref="F32:G32" si="8">AVERAGE(F28:F31)</f>
        <v>14.475</v>
      </c>
      <c r="G32" s="20">
        <f t="shared" si="8"/>
        <v>0.17499999999999999</v>
      </c>
      <c r="H32" s="20">
        <f t="shared" ref="H32" si="9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9" t="s">
        <v>53</v>
      </c>
      <c r="B34" s="14" t="s">
        <v>54</v>
      </c>
      <c r="C34" s="15">
        <f t="shared" ref="C34:C36" si="10">F34/H34</f>
        <v>0.47049338922928086</v>
      </c>
      <c r="D34" s="15">
        <v>1.66</v>
      </c>
      <c r="E34" s="16">
        <v>88.1</v>
      </c>
      <c r="F34" s="16">
        <v>145.9</v>
      </c>
      <c r="G34" s="16">
        <v>0</v>
      </c>
      <c r="H34" s="16">
        <v>310.10000000000002</v>
      </c>
      <c r="I34" s="17" t="s">
        <v>55</v>
      </c>
    </row>
    <row r="35" spans="1:9" ht="15.95" customHeight="1" x14ac:dyDescent="0.25">
      <c r="A35" s="39"/>
      <c r="B35" s="14" t="s">
        <v>56</v>
      </c>
      <c r="C35" s="15">
        <f t="shared" si="10"/>
        <v>0.34896907216494849</v>
      </c>
      <c r="D35" s="15">
        <v>1.24</v>
      </c>
      <c r="E35" s="16">
        <v>109.3</v>
      </c>
      <c r="F35" s="16">
        <v>135.4</v>
      </c>
      <c r="G35" s="16">
        <v>0</v>
      </c>
      <c r="H35" s="16">
        <v>388</v>
      </c>
      <c r="I35" s="17" t="s">
        <v>57</v>
      </c>
    </row>
    <row r="36" spans="1:9" ht="18" customHeight="1" x14ac:dyDescent="0.25">
      <c r="A36" s="39"/>
      <c r="B36" s="18" t="s">
        <v>22</v>
      </c>
      <c r="C36" s="19">
        <f t="shared" si="10"/>
        <v>0.40295086663801749</v>
      </c>
      <c r="D36" s="19">
        <v>1.42</v>
      </c>
      <c r="E36" s="20">
        <v>98.7</v>
      </c>
      <c r="F36" s="20">
        <f t="shared" ref="F36:G36" si="11">AVERAGE(F34:F35)</f>
        <v>140.65</v>
      </c>
      <c r="G36" s="20">
        <f t="shared" si="11"/>
        <v>0</v>
      </c>
      <c r="H36" s="20">
        <f t="shared" ref="H36" si="12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9" t="s">
        <v>58</v>
      </c>
      <c r="B38" s="39"/>
      <c r="C38" s="19">
        <f>F38/H38</f>
        <v>0.49637759127752673</v>
      </c>
      <c r="D38" s="19">
        <f t="shared" si="0"/>
        <v>1.7675606641123884</v>
      </c>
      <c r="E38" s="20">
        <v>78.3</v>
      </c>
      <c r="F38" s="20">
        <v>138.4</v>
      </c>
      <c r="G38" s="20">
        <v>0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9" t="s">
        <v>60</v>
      </c>
      <c r="B40" s="39"/>
      <c r="C40" s="19">
        <f>F40/H40</f>
        <v>0.10243102977328598</v>
      </c>
      <c r="D40" s="19">
        <f t="shared" si="0"/>
        <v>0.44117647058823528</v>
      </c>
      <c r="E40" s="20">
        <v>17</v>
      </c>
      <c r="F40" s="20">
        <v>7.5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9" t="s">
        <v>62</v>
      </c>
      <c r="B42" s="14" t="s">
        <v>63</v>
      </c>
      <c r="C42" s="15">
        <f t="shared" ref="C42:C46" si="13">F42/H42</f>
        <v>0.11670313639679065</v>
      </c>
      <c r="D42" s="15">
        <v>0.6</v>
      </c>
      <c r="E42" s="16">
        <v>63.55</v>
      </c>
      <c r="F42" s="16">
        <v>38.4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51"/>
      <c r="B43" s="14" t="s">
        <v>65</v>
      </c>
      <c r="C43" s="15">
        <f t="shared" si="13"/>
        <v>0.25950292397660818</v>
      </c>
      <c r="D43" s="15">
        <f t="shared" si="0"/>
        <v>1.4281609195402301</v>
      </c>
      <c r="E43" s="16">
        <v>34.799999999999997</v>
      </c>
      <c r="F43" s="16">
        <v>49.7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51"/>
      <c r="B44" s="14" t="s">
        <v>67</v>
      </c>
      <c r="C44" s="15">
        <f t="shared" si="13"/>
        <v>0.25630626977045989</v>
      </c>
      <c r="D44" s="15">
        <f t="shared" si="0"/>
        <v>1.5228915662650604</v>
      </c>
      <c r="E44" s="16">
        <v>41.5</v>
      </c>
      <c r="F44" s="16">
        <v>63.2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51"/>
      <c r="B45" s="14" t="s">
        <v>69</v>
      </c>
      <c r="C45" s="15">
        <f t="shared" si="13"/>
        <v>0.30044660982541616</v>
      </c>
      <c r="D45" s="15">
        <v>1.66</v>
      </c>
      <c r="E45" s="16">
        <v>31.1</v>
      </c>
      <c r="F45" s="16">
        <v>51.8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51"/>
      <c r="B46" s="18" t="s">
        <v>22</v>
      </c>
      <c r="C46" s="19">
        <f t="shared" si="13"/>
        <v>0.21616731413974777</v>
      </c>
      <c r="D46" s="19">
        <v>1.19</v>
      </c>
      <c r="E46" s="20">
        <f>AVERAGE(E42:E45)</f>
        <v>42.737499999999997</v>
      </c>
      <c r="F46" s="20">
        <f t="shared" ref="F46:H46" si="14">AVERAGE(F42:F45)</f>
        <v>50.775000000000006</v>
      </c>
      <c r="G46" s="20">
        <f t="shared" si="14"/>
        <v>0</v>
      </c>
      <c r="H46" s="20">
        <f t="shared" si="14"/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9" t="s">
        <v>71</v>
      </c>
      <c r="B48" s="14" t="s">
        <v>72</v>
      </c>
      <c r="C48" s="15">
        <f t="shared" ref="C48:C52" si="15">F48/H48</f>
        <v>0.58922965467278432</v>
      </c>
      <c r="D48" s="15">
        <v>2.4300000000000002</v>
      </c>
      <c r="E48" s="16">
        <v>10</v>
      </c>
      <c r="F48" s="16">
        <v>24.4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9"/>
      <c r="B49" s="14" t="s">
        <v>74</v>
      </c>
      <c r="C49" s="15">
        <f t="shared" si="15"/>
        <v>7.9512598099958698E-2</v>
      </c>
      <c r="D49" s="15">
        <v>0.41</v>
      </c>
      <c r="E49" s="16">
        <v>18.899999999999999</v>
      </c>
      <c r="F49" s="16">
        <v>7.7</v>
      </c>
      <c r="G49" s="16">
        <v>0.2</v>
      </c>
      <c r="H49" s="16">
        <v>96.84</v>
      </c>
      <c r="I49" s="17" t="s">
        <v>75</v>
      </c>
    </row>
    <row r="50" spans="1:9" ht="15.95" customHeight="1" x14ac:dyDescent="0.25">
      <c r="A50" s="39"/>
      <c r="B50" s="14" t="s">
        <v>76</v>
      </c>
      <c r="C50" s="15">
        <f t="shared" si="15"/>
        <v>2.9397250616848787</v>
      </c>
      <c r="D50" s="15">
        <v>10.37</v>
      </c>
      <c r="E50" s="16">
        <v>8</v>
      </c>
      <c r="F50" s="16">
        <v>83.4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51"/>
      <c r="B51" s="14" t="s">
        <v>78</v>
      </c>
      <c r="C51" s="15">
        <f t="shared" si="15"/>
        <v>0.58039552880481504</v>
      </c>
      <c r="D51" s="15">
        <v>1.63</v>
      </c>
      <c r="E51" s="16">
        <v>8.3000000000000007</v>
      </c>
      <c r="F51" s="16">
        <v>13.5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51"/>
      <c r="B52" s="18" t="s">
        <v>22</v>
      </c>
      <c r="C52" s="19">
        <f t="shared" si="15"/>
        <v>0.67937644828312616</v>
      </c>
      <c r="D52" s="19">
        <v>2.85</v>
      </c>
      <c r="E52" s="20">
        <f t="shared" ref="E52" si="16">AVERAGE(E48:E51)</f>
        <v>11.3</v>
      </c>
      <c r="F52" s="20">
        <f t="shared" ref="F52:G52" si="17">AVERAGE(F48:F51)</f>
        <v>32.25</v>
      </c>
      <c r="G52" s="20">
        <f t="shared" si="17"/>
        <v>0.05</v>
      </c>
      <c r="H52" s="20">
        <f t="shared" ref="H52" si="18">AVERAGE(H48:H51)</f>
        <v>47.47</v>
      </c>
      <c r="I52" s="21" t="s">
        <v>23</v>
      </c>
    </row>
    <row r="53" spans="1:9" s="27" customFormat="1" ht="18" customHeight="1" x14ac:dyDescent="0.2">
      <c r="A53" s="49" t="s">
        <v>80</v>
      </c>
      <c r="B53" s="49"/>
      <c r="C53" s="49"/>
      <c r="D53" s="49"/>
      <c r="E53" s="49"/>
      <c r="F53" s="49"/>
      <c r="G53" s="24"/>
      <c r="H53" s="25"/>
      <c r="I53" s="26"/>
    </row>
    <row r="54" spans="1:9" s="27" customFormat="1" ht="15" customHeight="1" x14ac:dyDescent="0.2">
      <c r="A54" s="49" t="s">
        <v>81</v>
      </c>
      <c r="B54" s="49"/>
      <c r="C54" s="49"/>
      <c r="D54" s="49"/>
      <c r="E54" s="49"/>
      <c r="F54" s="49"/>
      <c r="G54" s="49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0" t="s">
        <v>82</v>
      </c>
      <c r="I55" s="50"/>
    </row>
    <row r="56" spans="1:9" ht="15" customHeight="1" x14ac:dyDescent="0.25">
      <c r="G56" s="28"/>
      <c r="H56" s="50" t="s">
        <v>83</v>
      </c>
      <c r="I56" s="50" t="s">
        <v>83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2018-12-16T12:05:48Z</cp:lastPrinted>
  <dcterms:created xsi:type="dcterms:W3CDTF">2018-11-25T10:32:27Z</dcterms:created>
  <dcterms:modified xsi:type="dcterms:W3CDTF">2018-12-17T08:37:44Z</dcterms:modified>
</cp:coreProperties>
</file>