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sheet1!$A$1:$H$56</definedName>
  </definedNames>
  <calcPr calcId="145621"/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C51" i="1"/>
  <c r="C50" i="1"/>
  <c r="C49" i="1"/>
  <c r="C48" i="1"/>
  <c r="G46" i="1"/>
  <c r="C46" i="1" s="1"/>
  <c r="F46" i="1"/>
  <c r="E46" i="1"/>
  <c r="D46" i="1"/>
  <c r="C45" i="1"/>
  <c r="C44" i="1"/>
  <c r="C43" i="1"/>
  <c r="C42" i="1"/>
  <c r="C40" i="1"/>
  <c r="C38" i="1"/>
  <c r="G36" i="1"/>
  <c r="F36" i="1"/>
  <c r="E36" i="1"/>
  <c r="D36" i="1"/>
  <c r="C36" i="1"/>
  <c r="C35" i="1"/>
  <c r="C34" i="1"/>
  <c r="G32" i="1"/>
  <c r="F32" i="1"/>
  <c r="E32" i="1"/>
  <c r="C32" i="1" s="1"/>
  <c r="D32" i="1"/>
  <c r="C31" i="1"/>
  <c r="C30" i="1"/>
  <c r="C29" i="1"/>
  <c r="C28" i="1"/>
  <c r="G26" i="1"/>
  <c r="C26" i="1" s="1"/>
  <c r="F26" i="1"/>
  <c r="E26" i="1"/>
  <c r="D26" i="1"/>
  <c r="C25" i="1"/>
  <c r="C24" i="1"/>
  <c r="C23" i="1"/>
  <c r="C22" i="1"/>
  <c r="G20" i="1"/>
  <c r="C20" i="1" s="1"/>
  <c r="F20" i="1"/>
  <c r="E20" i="1"/>
  <c r="D20" i="1"/>
  <c r="C19" i="1"/>
  <c r="C18" i="1"/>
  <c r="C17" i="1"/>
  <c r="C16" i="1"/>
  <c r="C15" i="1"/>
  <c r="G13" i="1"/>
  <c r="F13" i="1"/>
  <c r="E13" i="1"/>
  <c r="C13" i="1" s="1"/>
  <c r="D13" i="1"/>
  <c r="C12" i="1"/>
  <c r="C11" i="1"/>
  <c r="C10" i="1"/>
  <c r="C9" i="1"/>
</calcChain>
</file>

<file path=xl/sharedStrings.xml><?xml version="1.0" encoding="utf-8"?>
<sst xmlns="http://schemas.openxmlformats.org/spreadsheetml/2006/main" count="101" uniqueCount="87">
  <si>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</si>
  <si>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</si>
  <si>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</si>
  <si>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</si>
  <si>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التقرير الاحصائي اليومي للمطر ملم منذ بداية الموسم المطري 2018/2019  حتى صباح يوم 25/11/2018</t>
  </si>
  <si>
    <t>Statistics of Rainfall 'mm' since the beginning of the season until the morning of  25/11/2018</t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</si>
  <si>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</si>
  <si>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</si>
  <si>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</si>
  <si>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</si>
  <si>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</si>
  <si>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الهطول خلال 72 ساعة
Rainfall 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</si>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</sst>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rightToLeft="1" tabSelected="1" zoomScaleNormal="100" workbookViewId="0">
      <selection activeCell="A3" sqref="A3:H3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4" width="12.5703125" style="2" customWidth="1"/>
    <col min="5" max="7" width="11" style="2" customWidth="1"/>
    <col min="8" max="8" width="20.7109375" style="2" customWidth="1"/>
    <col min="9" max="16384" width="9.140625" style="2"/>
  </cols>
  <sheetData>
    <row r="1" spans="1:8" ht="15.75" customHeight="1" x14ac:dyDescent="0.25">
      <c r="A1" s="43" t="s">
        <v>0</v>
      </c>
      <c r="B1" s="43"/>
      <c r="C1" s="43"/>
      <c r="D1" s="1"/>
      <c r="E1" s="1"/>
      <c r="F1" s="44" t="s">
        <v>1</v>
      </c>
      <c r="G1" s="44"/>
      <c r="H1" s="44"/>
    </row>
    <row r="2" spans="1:8" s="4" customFormat="1" ht="21.95" customHeight="1" x14ac:dyDescent="0.25">
      <c r="A2" s="45" t="s">
        <v>2</v>
      </c>
      <c r="B2" s="45"/>
      <c r="C2" s="45"/>
      <c r="D2" s="3"/>
      <c r="E2" s="3"/>
      <c r="F2" s="46" t="s">
        <v>3</v>
      </c>
      <c r="G2" s="46"/>
      <c r="H2" s="46"/>
    </row>
    <row r="3" spans="1:8" ht="21.95" customHeight="1" x14ac:dyDescent="0.25">
      <c r="A3" s="47" t="s">
        <v>4</v>
      </c>
      <c r="B3" s="47"/>
      <c r="C3" s="47"/>
      <c r="D3" s="47"/>
      <c r="E3" s="47"/>
      <c r="F3" s="47"/>
      <c r="G3" s="47"/>
      <c r="H3" s="47"/>
    </row>
    <row r="4" spans="1:8" x14ac:dyDescent="0.25">
      <c r="A4" s="48" t="s">
        <v>5</v>
      </c>
      <c r="B4" s="48"/>
      <c r="C4" s="48"/>
      <c r="D4" s="48"/>
      <c r="E4" s="48"/>
      <c r="F4" s="48"/>
      <c r="G4" s="48"/>
      <c r="H4" s="48"/>
    </row>
    <row r="5" spans="1:8" ht="6.75" customHeight="1" x14ac:dyDescent="0.25">
      <c r="A5" s="5"/>
      <c r="B5" s="6"/>
      <c r="C5" s="7"/>
      <c r="D5" s="7"/>
      <c r="E5" s="7"/>
      <c r="F5" s="7"/>
      <c r="G5" s="7"/>
      <c r="H5" s="8"/>
    </row>
    <row r="6" spans="1:8" s="9" customFormat="1" ht="13.5" thickBot="1" x14ac:dyDescent="0.25">
      <c r="A6" s="39" t="s">
        <v>6</v>
      </c>
      <c r="B6" s="41" t="s">
        <v>7</v>
      </c>
      <c r="C6" s="34" t="s">
        <v>8</v>
      </c>
      <c r="D6" s="34" t="s">
        <v>9</v>
      </c>
      <c r="E6" s="34" t="s">
        <v>10</v>
      </c>
      <c r="F6" s="34" t="s">
        <v>11</v>
      </c>
      <c r="G6" s="34" t="s">
        <v>12</v>
      </c>
      <c r="H6" s="36" t="s">
        <v>13</v>
      </c>
    </row>
    <row r="7" spans="1:8" s="9" customFormat="1" ht="38.25" customHeight="1" x14ac:dyDescent="0.2">
      <c r="A7" s="40"/>
      <c r="B7" s="42"/>
      <c r="C7" s="35"/>
      <c r="D7" s="35" t="s">
        <v>14</v>
      </c>
      <c r="E7" s="35" t="s">
        <v>14</v>
      </c>
      <c r="F7" s="35"/>
      <c r="G7" s="35"/>
      <c r="H7" s="37" t="s">
        <v>15</v>
      </c>
    </row>
    <row r="8" spans="1:8" ht="5.25" customHeight="1" x14ac:dyDescent="0.25">
      <c r="A8" s="10"/>
      <c r="B8" s="11"/>
      <c r="C8" s="12"/>
      <c r="D8" s="12"/>
      <c r="E8" s="12"/>
      <c r="F8" s="12"/>
      <c r="G8" s="12"/>
      <c r="H8" s="13"/>
    </row>
    <row r="9" spans="1:8" ht="15.95" customHeight="1" x14ac:dyDescent="0.25">
      <c r="A9" s="32" t="s">
        <v>16</v>
      </c>
      <c r="B9" s="14" t="s">
        <v>17</v>
      </c>
      <c r="C9" s="15">
        <f>E9/G9</f>
        <v>7.9034663935703631E-2</v>
      </c>
      <c r="D9" s="16">
        <v>49</v>
      </c>
      <c r="E9" s="16">
        <v>35.5</v>
      </c>
      <c r="F9" s="16">
        <v>6.5</v>
      </c>
      <c r="G9" s="16">
        <v>449.17</v>
      </c>
      <c r="H9" s="17" t="s">
        <v>18</v>
      </c>
    </row>
    <row r="10" spans="1:8" ht="15.95" customHeight="1" x14ac:dyDescent="0.25">
      <c r="A10" s="32"/>
      <c r="B10" s="14" t="s">
        <v>19</v>
      </c>
      <c r="C10" s="15">
        <f t="shared" ref="C10:C51" si="0">E10/G10</f>
        <v>0.13719642096293141</v>
      </c>
      <c r="D10" s="16">
        <v>70</v>
      </c>
      <c r="E10" s="16">
        <v>80.5</v>
      </c>
      <c r="F10" s="16">
        <v>6.1</v>
      </c>
      <c r="G10" s="16">
        <v>586.75</v>
      </c>
      <c r="H10" s="17" t="s">
        <v>20</v>
      </c>
    </row>
    <row r="11" spans="1:8" ht="15.95" customHeight="1" x14ac:dyDescent="0.25">
      <c r="A11" s="32"/>
      <c r="B11" s="14" t="s">
        <v>21</v>
      </c>
      <c r="C11" s="15">
        <f t="shared" si="0"/>
        <v>0.119638426090039</v>
      </c>
      <c r="D11" s="16">
        <v>27.2</v>
      </c>
      <c r="E11" s="16">
        <v>27</v>
      </c>
      <c r="F11" s="16">
        <v>2</v>
      </c>
      <c r="G11" s="16">
        <v>225.68</v>
      </c>
      <c r="H11" s="17" t="s">
        <v>22</v>
      </c>
    </row>
    <row r="12" spans="1:8" ht="15.95" customHeight="1" x14ac:dyDescent="0.25">
      <c r="A12" s="32"/>
      <c r="B12" s="14" t="s">
        <v>23</v>
      </c>
      <c r="C12" s="15">
        <f t="shared" si="0"/>
        <v>5.591054313099042E-2</v>
      </c>
      <c r="D12" s="16">
        <v>67.400000000000006</v>
      </c>
      <c r="E12" s="16">
        <v>24.5</v>
      </c>
      <c r="F12" s="16">
        <v>2.1</v>
      </c>
      <c r="G12" s="16">
        <v>438.2</v>
      </c>
      <c r="H12" s="17" t="s">
        <v>24</v>
      </c>
    </row>
    <row r="13" spans="1:8" s="22" customFormat="1" ht="18" customHeight="1" x14ac:dyDescent="0.25">
      <c r="A13" s="32"/>
      <c r="B13" s="18" t="s">
        <v>25</v>
      </c>
      <c r="C13" s="19">
        <f>E13/G13</f>
        <v>9.8541004824096945E-2</v>
      </c>
      <c r="D13" s="20">
        <f t="shared" ref="D13:G13" si="1">AVERAGE(D9:D12)</f>
        <v>53.4</v>
      </c>
      <c r="E13" s="20">
        <f t="shared" si="1"/>
        <v>41.875</v>
      </c>
      <c r="F13" s="20">
        <f t="shared" si="1"/>
        <v>4.1749999999999998</v>
      </c>
      <c r="G13" s="20">
        <f t="shared" si="1"/>
        <v>424.95000000000005</v>
      </c>
      <c r="H13" s="21" t="s">
        <v>26</v>
      </c>
    </row>
    <row r="14" spans="1:8" ht="5.25" customHeight="1" x14ac:dyDescent="0.25">
      <c r="A14" s="10"/>
      <c r="B14" s="11"/>
      <c r="C14" s="13"/>
      <c r="D14" s="12"/>
      <c r="E14" s="12"/>
      <c r="F14" s="12"/>
      <c r="G14" s="12"/>
      <c r="H14" s="13"/>
    </row>
    <row r="15" spans="1:8" ht="15.95" customHeight="1" x14ac:dyDescent="0.25">
      <c r="A15" s="38" t="s">
        <v>27</v>
      </c>
      <c r="B15" s="14" t="s">
        <v>28</v>
      </c>
      <c r="C15" s="15">
        <f t="shared" si="0"/>
        <v>0.11170471102476931</v>
      </c>
      <c r="D15" s="16">
        <v>56.4</v>
      </c>
      <c r="E15" s="16">
        <v>57.5</v>
      </c>
      <c r="F15" s="16">
        <v>5.9</v>
      </c>
      <c r="G15" s="16">
        <v>514.75</v>
      </c>
      <c r="H15" s="17" t="s">
        <v>29</v>
      </c>
    </row>
    <row r="16" spans="1:8" ht="15.95" customHeight="1" x14ac:dyDescent="0.25">
      <c r="A16" s="38"/>
      <c r="B16" s="14" t="s">
        <v>30</v>
      </c>
      <c r="C16" s="15">
        <f t="shared" si="0"/>
        <v>0.11920780422168027</v>
      </c>
      <c r="D16" s="16">
        <v>53.8</v>
      </c>
      <c r="E16" s="16">
        <v>56.7</v>
      </c>
      <c r="F16" s="16">
        <v>3.2</v>
      </c>
      <c r="G16" s="16">
        <v>475.64</v>
      </c>
      <c r="H16" s="17" t="s">
        <v>31</v>
      </c>
    </row>
    <row r="17" spans="1:8" ht="15.95" customHeight="1" x14ac:dyDescent="0.25">
      <c r="A17" s="38"/>
      <c r="B17" s="14" t="s">
        <v>32</v>
      </c>
      <c r="C17" s="15">
        <f t="shared" si="0"/>
        <v>9.6789650215620512E-2</v>
      </c>
      <c r="D17" s="16">
        <v>53.6</v>
      </c>
      <c r="E17" s="16">
        <v>50.5</v>
      </c>
      <c r="F17" s="16">
        <v>3.5</v>
      </c>
      <c r="G17" s="16">
        <v>521.75</v>
      </c>
      <c r="H17" s="17" t="s">
        <v>33</v>
      </c>
    </row>
    <row r="18" spans="1:8" ht="15.95" customHeight="1" x14ac:dyDescent="0.25">
      <c r="A18" s="38"/>
      <c r="B18" s="14" t="s">
        <v>34</v>
      </c>
      <c r="C18" s="15">
        <f t="shared" si="0"/>
        <v>7.5341071064956217E-2</v>
      </c>
      <c r="D18" s="16">
        <v>21.8</v>
      </c>
      <c r="E18" s="16">
        <v>18.5</v>
      </c>
      <c r="F18" s="16">
        <v>4.2</v>
      </c>
      <c r="G18" s="16">
        <v>245.55</v>
      </c>
      <c r="H18" s="17" t="s">
        <v>35</v>
      </c>
    </row>
    <row r="19" spans="1:8" ht="15.95" customHeight="1" x14ac:dyDescent="0.25">
      <c r="A19" s="38"/>
      <c r="B19" s="14" t="s">
        <v>36</v>
      </c>
      <c r="C19" s="15">
        <f t="shared" si="0"/>
        <v>0.20360674810936591</v>
      </c>
      <c r="D19" s="16">
        <v>28.3</v>
      </c>
      <c r="E19" s="16">
        <v>66.5</v>
      </c>
      <c r="F19" s="16">
        <v>14.5</v>
      </c>
      <c r="G19" s="16">
        <v>326.61</v>
      </c>
      <c r="H19" s="17" t="s">
        <v>37</v>
      </c>
    </row>
    <row r="20" spans="1:8" ht="18" customHeight="1" x14ac:dyDescent="0.25">
      <c r="A20" s="38"/>
      <c r="B20" s="18" t="s">
        <v>25</v>
      </c>
      <c r="C20" s="19">
        <f>E20/G20</f>
        <v>0.11980041260854964</v>
      </c>
      <c r="D20" s="20">
        <f t="shared" ref="D20:G20" si="2">AVERAGE(D15:D19)</f>
        <v>42.78</v>
      </c>
      <c r="E20" s="20">
        <f t="shared" si="2"/>
        <v>49.94</v>
      </c>
      <c r="F20" s="20">
        <f t="shared" si="2"/>
        <v>6.26</v>
      </c>
      <c r="G20" s="20">
        <f t="shared" si="2"/>
        <v>416.85999999999996</v>
      </c>
      <c r="H20" s="21" t="s">
        <v>26</v>
      </c>
    </row>
    <row r="21" spans="1:8" ht="5.25" customHeight="1" x14ac:dyDescent="0.25">
      <c r="A21" s="10"/>
      <c r="B21" s="11"/>
      <c r="C21" s="13"/>
      <c r="D21" s="12"/>
      <c r="E21" s="12"/>
      <c r="F21" s="12"/>
      <c r="G21" s="12"/>
      <c r="H21" s="13"/>
    </row>
    <row r="22" spans="1:8" ht="15.95" customHeight="1" x14ac:dyDescent="0.25">
      <c r="A22" s="32" t="s">
        <v>38</v>
      </c>
      <c r="B22" s="14" t="s">
        <v>39</v>
      </c>
      <c r="C22" s="15">
        <f t="shared" si="0"/>
        <v>9.0697848736976242E-2</v>
      </c>
      <c r="D22" s="16">
        <v>14.6</v>
      </c>
      <c r="E22" s="16">
        <v>12.1</v>
      </c>
      <c r="F22" s="16">
        <v>7.3</v>
      </c>
      <c r="G22" s="16">
        <v>133.41</v>
      </c>
      <c r="H22" s="17" t="s">
        <v>40</v>
      </c>
    </row>
    <row r="23" spans="1:8" ht="15.95" customHeight="1" x14ac:dyDescent="0.25">
      <c r="A23" s="32"/>
      <c r="B23" s="14" t="s">
        <v>41</v>
      </c>
      <c r="C23" s="15">
        <f t="shared" si="0"/>
        <v>8.147615624251138E-2</v>
      </c>
      <c r="D23" s="16">
        <v>12.1</v>
      </c>
      <c r="E23" s="16">
        <v>10.199999999999999</v>
      </c>
      <c r="F23" s="16">
        <v>2.9</v>
      </c>
      <c r="G23" s="16">
        <v>125.19</v>
      </c>
      <c r="H23" s="17" t="s">
        <v>42</v>
      </c>
    </row>
    <row r="24" spans="1:8" ht="15.95" customHeight="1" x14ac:dyDescent="0.25">
      <c r="A24" s="32"/>
      <c r="B24" s="14" t="s">
        <v>43</v>
      </c>
      <c r="C24" s="15">
        <f t="shared" si="0"/>
        <v>5.8205889066423183E-2</v>
      </c>
      <c r="D24" s="16">
        <v>8.1</v>
      </c>
      <c r="E24" s="16">
        <v>5.0999999999999996</v>
      </c>
      <c r="F24" s="16">
        <v>1.5</v>
      </c>
      <c r="G24" s="16">
        <v>87.62</v>
      </c>
      <c r="H24" s="17" t="s">
        <v>44</v>
      </c>
    </row>
    <row r="25" spans="1:8" ht="15.95" customHeight="1" x14ac:dyDescent="0.25">
      <c r="A25" s="32"/>
      <c r="B25" s="14" t="s">
        <v>45</v>
      </c>
      <c r="C25" s="15">
        <f t="shared" si="0"/>
        <v>0.156</v>
      </c>
      <c r="D25" s="16">
        <v>14.1</v>
      </c>
      <c r="E25" s="16">
        <v>23.4</v>
      </c>
      <c r="F25" s="16">
        <v>6.2</v>
      </c>
      <c r="G25" s="16">
        <v>150</v>
      </c>
      <c r="H25" s="17" t="s">
        <v>46</v>
      </c>
    </row>
    <row r="26" spans="1:8" ht="18" customHeight="1" x14ac:dyDescent="0.25">
      <c r="A26" s="32"/>
      <c r="B26" s="18" t="s">
        <v>25</v>
      </c>
      <c r="C26" s="19">
        <f>E26/G26</f>
        <v>0.10237394703961951</v>
      </c>
      <c r="D26" s="20">
        <f t="shared" ref="D26" si="3">AVERAGE(D22:D25)</f>
        <v>12.225</v>
      </c>
      <c r="E26" s="20">
        <f>AVERAGE(E22:E25)</f>
        <v>12.7</v>
      </c>
      <c r="F26" s="20">
        <f>AVERAGE(F22:F25)</f>
        <v>4.4749999999999996</v>
      </c>
      <c r="G26" s="20">
        <f t="shared" ref="G26" si="4">AVERAGE(G22:G25)</f>
        <v>124.05500000000001</v>
      </c>
      <c r="H26" s="21" t="s">
        <v>26</v>
      </c>
    </row>
    <row r="27" spans="1:8" ht="5.25" customHeight="1" x14ac:dyDescent="0.25">
      <c r="A27" s="10"/>
      <c r="B27" s="11"/>
      <c r="C27" s="13"/>
      <c r="D27" s="12"/>
      <c r="E27" s="12"/>
      <c r="F27" s="12"/>
      <c r="G27" s="12"/>
      <c r="H27" s="13"/>
    </row>
    <row r="28" spans="1:8" ht="15.95" customHeight="1" x14ac:dyDescent="0.25">
      <c r="A28" s="32" t="s">
        <v>47</v>
      </c>
      <c r="B28" s="14" t="s">
        <v>48</v>
      </c>
      <c r="C28" s="15">
        <f t="shared" si="0"/>
        <v>5.9743572531382162E-2</v>
      </c>
      <c r="D28" s="16">
        <v>20.6</v>
      </c>
      <c r="E28" s="16">
        <v>8.9</v>
      </c>
      <c r="F28" s="16">
        <v>1.9</v>
      </c>
      <c r="G28" s="16">
        <v>148.97</v>
      </c>
      <c r="H28" s="17" t="s">
        <v>49</v>
      </c>
    </row>
    <row r="29" spans="1:8" ht="15.95" customHeight="1" x14ac:dyDescent="0.25">
      <c r="A29" s="32"/>
      <c r="B29" s="14" t="s">
        <v>50</v>
      </c>
      <c r="C29" s="15">
        <f t="shared" si="0"/>
        <v>0.10283138470207072</v>
      </c>
      <c r="D29" s="16">
        <v>13</v>
      </c>
      <c r="E29" s="16">
        <v>7.3</v>
      </c>
      <c r="F29" s="16">
        <v>0</v>
      </c>
      <c r="G29" s="16">
        <v>70.989999999999995</v>
      </c>
      <c r="H29" s="17" t="s">
        <v>51</v>
      </c>
    </row>
    <row r="30" spans="1:8" ht="15.95" customHeight="1" x14ac:dyDescent="0.25">
      <c r="A30" s="32"/>
      <c r="B30" s="14" t="s">
        <v>52</v>
      </c>
      <c r="C30" s="15">
        <f t="shared" si="0"/>
        <v>0.25863183757920599</v>
      </c>
      <c r="D30" s="16">
        <v>13.7</v>
      </c>
      <c r="E30" s="16">
        <v>20</v>
      </c>
      <c r="F30" s="16">
        <v>5.4</v>
      </c>
      <c r="G30" s="16">
        <v>77.33</v>
      </c>
      <c r="H30" s="17" t="s">
        <v>53</v>
      </c>
    </row>
    <row r="31" spans="1:8" ht="15.95" customHeight="1" x14ac:dyDescent="0.25">
      <c r="A31" s="32"/>
      <c r="B31" s="14" t="s">
        <v>54</v>
      </c>
      <c r="C31" s="15">
        <f t="shared" si="0"/>
        <v>0.13015551048005411</v>
      </c>
      <c r="D31" s="16">
        <v>8.1999999999999993</v>
      </c>
      <c r="E31" s="16">
        <v>7.7</v>
      </c>
      <c r="F31" s="16">
        <v>0</v>
      </c>
      <c r="G31" s="16">
        <v>59.16</v>
      </c>
      <c r="H31" s="17" t="s">
        <v>55</v>
      </c>
    </row>
    <row r="32" spans="1:8" ht="18" customHeight="1" x14ac:dyDescent="0.25">
      <c r="A32" s="32"/>
      <c r="B32" s="18" t="s">
        <v>25</v>
      </c>
      <c r="C32" s="19">
        <f>E32/G32</f>
        <v>0.12315892832094266</v>
      </c>
      <c r="D32" s="20">
        <f t="shared" ref="D32:G32" si="5">AVERAGE(D28:D31)</f>
        <v>13.875</v>
      </c>
      <c r="E32" s="20">
        <f t="shared" si="5"/>
        <v>10.975000000000001</v>
      </c>
      <c r="F32" s="20">
        <f t="shared" si="5"/>
        <v>1.8250000000000002</v>
      </c>
      <c r="G32" s="20">
        <f t="shared" si="5"/>
        <v>89.112499999999983</v>
      </c>
      <c r="H32" s="21" t="s">
        <v>26</v>
      </c>
    </row>
    <row r="33" spans="1:8" ht="5.25" customHeight="1" x14ac:dyDescent="0.25">
      <c r="A33" s="10"/>
      <c r="B33" s="11"/>
      <c r="C33" s="13"/>
      <c r="D33" s="12"/>
      <c r="E33" s="12"/>
      <c r="F33" s="12"/>
      <c r="G33" s="12"/>
      <c r="H33" s="13"/>
    </row>
    <row r="34" spans="1:8" ht="15.95" customHeight="1" x14ac:dyDescent="0.25">
      <c r="A34" s="32" t="s">
        <v>56</v>
      </c>
      <c r="B34" s="14" t="s">
        <v>57</v>
      </c>
      <c r="C34" s="15">
        <f t="shared" si="0"/>
        <v>0.17639471138342469</v>
      </c>
      <c r="D34" s="16">
        <v>41.9</v>
      </c>
      <c r="E34" s="16">
        <v>54.7</v>
      </c>
      <c r="F34" s="16">
        <v>6.6</v>
      </c>
      <c r="G34" s="16">
        <v>310.10000000000002</v>
      </c>
      <c r="H34" s="17" t="s">
        <v>58</v>
      </c>
    </row>
    <row r="35" spans="1:8" ht="15.95" customHeight="1" x14ac:dyDescent="0.25">
      <c r="A35" s="32"/>
      <c r="B35" s="14" t="s">
        <v>59</v>
      </c>
      <c r="C35" s="15">
        <f t="shared" si="0"/>
        <v>0.1368556701030928</v>
      </c>
      <c r="D35" s="16">
        <v>50</v>
      </c>
      <c r="E35" s="16">
        <v>53.1</v>
      </c>
      <c r="F35" s="16">
        <v>12.8</v>
      </c>
      <c r="G35" s="16">
        <v>388</v>
      </c>
      <c r="H35" s="17" t="s">
        <v>60</v>
      </c>
    </row>
    <row r="36" spans="1:8" ht="18" customHeight="1" x14ac:dyDescent="0.25">
      <c r="A36" s="32"/>
      <c r="B36" s="18" t="s">
        <v>25</v>
      </c>
      <c r="C36" s="19">
        <f>E36/G36</f>
        <v>0.15441913765936113</v>
      </c>
      <c r="D36" s="20">
        <f t="shared" ref="D36:G36" si="6">AVERAGE(D34:D35)</f>
        <v>45.95</v>
      </c>
      <c r="E36" s="20">
        <f t="shared" si="6"/>
        <v>53.900000000000006</v>
      </c>
      <c r="F36" s="20">
        <f t="shared" si="6"/>
        <v>9.6999999999999993</v>
      </c>
      <c r="G36" s="20">
        <f t="shared" si="6"/>
        <v>349.05</v>
      </c>
      <c r="H36" s="21" t="s">
        <v>26</v>
      </c>
    </row>
    <row r="37" spans="1:8" ht="5.25" customHeight="1" x14ac:dyDescent="0.25">
      <c r="A37" s="10"/>
      <c r="B37" s="11"/>
      <c r="C37" s="13"/>
      <c r="D37" s="12"/>
      <c r="E37" s="12"/>
      <c r="F37" s="12"/>
      <c r="G37" s="12"/>
      <c r="H37" s="13"/>
    </row>
    <row r="38" spans="1:8" ht="20.100000000000001" customHeight="1" x14ac:dyDescent="0.25">
      <c r="A38" s="32" t="s">
        <v>61</v>
      </c>
      <c r="B38" s="32"/>
      <c r="C38" s="19">
        <f t="shared" si="0"/>
        <v>0.18685890538698802</v>
      </c>
      <c r="D38" s="20">
        <v>37.1</v>
      </c>
      <c r="E38" s="20">
        <v>52.1</v>
      </c>
      <c r="F38" s="20">
        <v>4.7</v>
      </c>
      <c r="G38" s="20">
        <v>278.82</v>
      </c>
      <c r="H38" s="21" t="s">
        <v>62</v>
      </c>
    </row>
    <row r="39" spans="1:8" ht="5.25" customHeight="1" x14ac:dyDescent="0.25">
      <c r="A39" s="10"/>
      <c r="B39" s="11"/>
      <c r="C39" s="13"/>
      <c r="D39" s="12"/>
      <c r="E39" s="12"/>
      <c r="F39" s="12"/>
      <c r="G39" s="12"/>
      <c r="H39" s="13"/>
    </row>
    <row r="40" spans="1:8" ht="20.100000000000001" customHeight="1" x14ac:dyDescent="0.25">
      <c r="A40" s="32" t="s">
        <v>63</v>
      </c>
      <c r="B40" s="32"/>
      <c r="C40" s="19">
        <f t="shared" si="0"/>
        <v>9.5602294455066919E-2</v>
      </c>
      <c r="D40" s="20">
        <v>11.2</v>
      </c>
      <c r="E40" s="20">
        <v>7</v>
      </c>
      <c r="F40" s="20">
        <v>4.5</v>
      </c>
      <c r="G40" s="20">
        <v>73.22</v>
      </c>
      <c r="H40" s="21" t="s">
        <v>64</v>
      </c>
    </row>
    <row r="41" spans="1:8" ht="5.25" customHeight="1" x14ac:dyDescent="0.25">
      <c r="A41" s="10"/>
      <c r="B41" s="11"/>
      <c r="C41" s="13"/>
      <c r="D41" s="12"/>
      <c r="E41" s="12"/>
      <c r="F41" s="12"/>
      <c r="G41" s="12"/>
      <c r="H41" s="13"/>
    </row>
    <row r="42" spans="1:8" ht="15.95" customHeight="1" x14ac:dyDescent="0.25">
      <c r="A42" s="32" t="s">
        <v>65</v>
      </c>
      <c r="B42" s="14" t="s">
        <v>66</v>
      </c>
      <c r="C42" s="15">
        <f t="shared" si="0"/>
        <v>9.6948699246292236E-2</v>
      </c>
      <c r="D42" s="16">
        <v>27.6</v>
      </c>
      <c r="E42" s="16">
        <v>31.9</v>
      </c>
      <c r="F42" s="16">
        <v>15.5</v>
      </c>
      <c r="G42" s="16">
        <v>329.04</v>
      </c>
      <c r="H42" s="23" t="s">
        <v>67</v>
      </c>
    </row>
    <row r="43" spans="1:8" ht="15.95" customHeight="1" x14ac:dyDescent="0.25">
      <c r="A43" s="33"/>
      <c r="B43" s="14" t="s">
        <v>68</v>
      </c>
      <c r="C43" s="15">
        <f t="shared" si="0"/>
        <v>0.12374686716791979</v>
      </c>
      <c r="D43" s="16">
        <v>18.3</v>
      </c>
      <c r="E43" s="16">
        <v>23.7</v>
      </c>
      <c r="F43" s="16">
        <v>5.3</v>
      </c>
      <c r="G43" s="16">
        <v>191.52</v>
      </c>
      <c r="H43" s="23" t="s">
        <v>69</v>
      </c>
    </row>
    <row r="44" spans="1:8" ht="15.95" customHeight="1" x14ac:dyDescent="0.25">
      <c r="A44" s="33"/>
      <c r="B44" s="14" t="s">
        <v>70</v>
      </c>
      <c r="C44" s="15">
        <f t="shared" si="0"/>
        <v>0.14437505069348691</v>
      </c>
      <c r="D44" s="16">
        <v>22.1</v>
      </c>
      <c r="E44" s="16">
        <v>35.6</v>
      </c>
      <c r="F44" s="16">
        <v>16.399999999999999</v>
      </c>
      <c r="G44" s="16">
        <v>246.58</v>
      </c>
      <c r="H44" s="23" t="s">
        <v>71</v>
      </c>
    </row>
    <row r="45" spans="1:8" ht="15.95" customHeight="1" x14ac:dyDescent="0.25">
      <c r="A45" s="33"/>
      <c r="B45" s="14" t="s">
        <v>72</v>
      </c>
      <c r="C45" s="15">
        <f t="shared" si="0"/>
        <v>0.14036308798793573</v>
      </c>
      <c r="D45" s="16">
        <v>14.4</v>
      </c>
      <c r="E45" s="16">
        <v>24.2</v>
      </c>
      <c r="F45" s="16">
        <v>14.8</v>
      </c>
      <c r="G45" s="16">
        <v>172.41</v>
      </c>
      <c r="H45" s="23" t="s">
        <v>73</v>
      </c>
    </row>
    <row r="46" spans="1:8" ht="18" customHeight="1" x14ac:dyDescent="0.25">
      <c r="A46" s="33"/>
      <c r="B46" s="18" t="s">
        <v>25</v>
      </c>
      <c r="C46" s="19">
        <f>E46/G46</f>
        <v>0.12282475653238251</v>
      </c>
      <c r="D46" s="20">
        <f t="shared" ref="D46:G46" si="7">AVERAGE(D42:D45)</f>
        <v>20.6</v>
      </c>
      <c r="E46" s="20">
        <f t="shared" si="7"/>
        <v>28.849999999999998</v>
      </c>
      <c r="F46" s="20">
        <f t="shared" si="7"/>
        <v>13</v>
      </c>
      <c r="G46" s="20">
        <f t="shared" si="7"/>
        <v>234.88750000000002</v>
      </c>
      <c r="H46" s="21" t="s">
        <v>26</v>
      </c>
    </row>
    <row r="47" spans="1:8" ht="5.25" customHeight="1" x14ac:dyDescent="0.25">
      <c r="A47" s="10"/>
      <c r="B47" s="11"/>
      <c r="C47" s="13"/>
      <c r="D47" s="12"/>
      <c r="E47" s="12"/>
      <c r="F47" s="12"/>
      <c r="G47" s="12"/>
      <c r="H47" s="13"/>
    </row>
    <row r="48" spans="1:8" ht="15.95" customHeight="1" x14ac:dyDescent="0.25">
      <c r="A48" s="32" t="s">
        <v>74</v>
      </c>
      <c r="B48" s="14" t="s">
        <v>75</v>
      </c>
      <c r="C48" s="15">
        <f t="shared" si="0"/>
        <v>0.54093214199468731</v>
      </c>
      <c r="D48" s="16">
        <v>7.8</v>
      </c>
      <c r="E48" s="16">
        <v>22.4</v>
      </c>
      <c r="F48" s="16">
        <v>3.8</v>
      </c>
      <c r="G48" s="16">
        <v>41.41</v>
      </c>
      <c r="H48" s="17" t="s">
        <v>76</v>
      </c>
    </row>
    <row r="49" spans="1:8" ht="15.95" customHeight="1" x14ac:dyDescent="0.25">
      <c r="A49" s="32"/>
      <c r="B49" s="14" t="s">
        <v>77</v>
      </c>
      <c r="C49" s="15">
        <f t="shared" si="0"/>
        <v>4.4403139198678228E-2</v>
      </c>
      <c r="D49" s="16">
        <v>10.8</v>
      </c>
      <c r="E49" s="16">
        <v>4.3</v>
      </c>
      <c r="F49" s="16">
        <v>3.9</v>
      </c>
      <c r="G49" s="16">
        <v>96.84</v>
      </c>
      <c r="H49" s="17" t="s">
        <v>78</v>
      </c>
    </row>
    <row r="50" spans="1:8" ht="15.95" customHeight="1" x14ac:dyDescent="0.25">
      <c r="A50" s="32"/>
      <c r="B50" s="14" t="s">
        <v>79</v>
      </c>
      <c r="C50" s="15">
        <f>E50/G50</f>
        <v>2.9397250616848787</v>
      </c>
      <c r="D50" s="16">
        <v>7</v>
      </c>
      <c r="E50" s="16">
        <v>83.4</v>
      </c>
      <c r="F50" s="16">
        <v>4</v>
      </c>
      <c r="G50" s="16">
        <v>28.37</v>
      </c>
      <c r="H50" s="17" t="s">
        <v>80</v>
      </c>
    </row>
    <row r="51" spans="1:8" ht="15.95" customHeight="1" x14ac:dyDescent="0.25">
      <c r="A51" s="33"/>
      <c r="B51" s="14" t="s">
        <v>81</v>
      </c>
      <c r="C51" s="15">
        <f t="shared" si="0"/>
        <v>0.40842648323301806</v>
      </c>
      <c r="D51" s="16">
        <v>6.1</v>
      </c>
      <c r="E51" s="16">
        <v>9.5</v>
      </c>
      <c r="F51" s="16">
        <v>1.9</v>
      </c>
      <c r="G51" s="16">
        <v>23.26</v>
      </c>
      <c r="H51" s="17" t="s">
        <v>82</v>
      </c>
    </row>
    <row r="52" spans="1:8" ht="18" customHeight="1" x14ac:dyDescent="0.25">
      <c r="A52" s="33"/>
      <c r="B52" s="18" t="s">
        <v>25</v>
      </c>
      <c r="C52" s="19">
        <f>E52/G52</f>
        <v>0.62987149778807672</v>
      </c>
      <c r="D52" s="20">
        <f t="shared" ref="D52:G52" si="8">AVERAGE(D48:D51)</f>
        <v>7.9250000000000007</v>
      </c>
      <c r="E52" s="20">
        <f t="shared" si="8"/>
        <v>29.900000000000002</v>
      </c>
      <c r="F52" s="20">
        <f t="shared" si="8"/>
        <v>3.4</v>
      </c>
      <c r="G52" s="20">
        <f t="shared" si="8"/>
        <v>47.47</v>
      </c>
      <c r="H52" s="21" t="s">
        <v>26</v>
      </c>
    </row>
    <row r="53" spans="1:8" s="27" customFormat="1" ht="18" customHeight="1" x14ac:dyDescent="0.2">
      <c r="A53" s="30" t="s">
        <v>83</v>
      </c>
      <c r="B53" s="30"/>
      <c r="C53" s="30"/>
      <c r="D53" s="30"/>
      <c r="E53" s="30"/>
      <c r="F53" s="24"/>
      <c r="G53" s="25"/>
      <c r="H53" s="26"/>
    </row>
    <row r="54" spans="1:8" s="27" customFormat="1" ht="15" customHeight="1" x14ac:dyDescent="0.2">
      <c r="A54" s="30" t="s">
        <v>84</v>
      </c>
      <c r="B54" s="30"/>
      <c r="C54" s="30"/>
      <c r="D54" s="30"/>
      <c r="E54" s="30"/>
      <c r="F54" s="30"/>
      <c r="G54" s="28"/>
      <c r="H54" s="28"/>
    </row>
    <row r="55" spans="1:8" s="27" customFormat="1" ht="15" customHeight="1" x14ac:dyDescent="0.2">
      <c r="A55" s="24"/>
      <c r="B55" s="24"/>
      <c r="C55" s="24"/>
      <c r="D55" s="24"/>
      <c r="E55" s="24"/>
      <c r="F55" s="24"/>
      <c r="G55" s="31" t="s">
        <v>85</v>
      </c>
      <c r="H55" s="31"/>
    </row>
    <row r="56" spans="1:8" ht="15" customHeight="1" x14ac:dyDescent="0.25">
      <c r="F56" s="28"/>
      <c r="G56" s="31" t="s">
        <v>86</v>
      </c>
      <c r="H56" s="31" t="s">
        <v>86</v>
      </c>
    </row>
  </sheetData>
  <mergeCells count="27">
    <mergeCell ref="A4:H4"/>
    <mergeCell ref="A1:C1"/>
    <mergeCell ref="F1:H1"/>
    <mergeCell ref="A2:C2"/>
    <mergeCell ref="F2:H2"/>
    <mergeCell ref="A3:H3"/>
    <mergeCell ref="A28:A32"/>
    <mergeCell ref="A6:A7"/>
    <mergeCell ref="B6:B7"/>
    <mergeCell ref="C6:C7"/>
    <mergeCell ref="D6:D7"/>
    <mergeCell ref="G6:G7"/>
    <mergeCell ref="H6:H7"/>
    <mergeCell ref="A9:A13"/>
    <mergeCell ref="A15:A20"/>
    <mergeCell ref="A22:A26"/>
    <mergeCell ref="E6:E7"/>
    <mergeCell ref="F6:F7"/>
    <mergeCell ref="A54:F54"/>
    <mergeCell ref="G55:H55"/>
    <mergeCell ref="G56:H56"/>
    <mergeCell ref="A34:A36"/>
    <mergeCell ref="A38:B38"/>
    <mergeCell ref="A40:B40"/>
    <mergeCell ref="A42:A46"/>
    <mergeCell ref="A48:A52"/>
    <mergeCell ref="A53:E53"/>
  </mergeCells>
  <printOptions horizontalCentered="1"/>
  <pageMargins left="0.24" right="0.24" top="0.35" bottom="0.24" header="0.3" footer="0.2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dcterms:created xsi:type="dcterms:W3CDTF">2018-11-25T10:32:27Z</dcterms:created>
  <dcterms:modified xsi:type="dcterms:W3CDTF">2018-11-25T10:48:08Z</dcterms:modified>
</cp:coreProperties>
</file>